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defaultThemeVersion="166925"/>
  <mc:AlternateContent xmlns:mc="http://schemas.openxmlformats.org/markup-compatibility/2006">
    <mc:Choice Requires="x15">
      <x15ac:absPath xmlns:x15ac="http://schemas.microsoft.com/office/spreadsheetml/2010/11/ac" url="L:\GEPES\03_Beneficios\SEGURO DE VIDA\CONTRATAÇÃO\2024\"/>
    </mc:Choice>
  </mc:AlternateContent>
  <xr:revisionPtr revIDLastSave="0" documentId="13_ncr:1_{84E7E705-3078-4FB2-82FD-184FC3E4C50A}" xr6:coauthVersionLast="36" xr6:coauthVersionMax="36" xr10:uidLastSave="{00000000-0000-0000-0000-000000000000}"/>
  <bookViews>
    <workbookView xWindow="0" yWindow="0" windowWidth="28800" windowHeight="12105" tabRatio="733" xr2:uid="{820F9F7C-3DE8-47B7-A0E5-D9744E95C904}"/>
  </bookViews>
  <sheets>
    <sheet name="BASE DE SEGURADOS" sheetId="27" r:id="rId1"/>
    <sheet name="CONTRATAÇÕES PREVISTAS" sheetId="28" r:id="rId2"/>
  </sheets>
  <definedNames>
    <definedName name="_xlnm.Print_Area" localSheetId="0">'BASE DE SEGURADOS'!$A$1:$P$150</definedName>
    <definedName name="_xlnm.Print_Titles" localSheetId="0">'BASE DE SEGURADOS'!$1:$7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 i="27" l="1"/>
  <c r="K9" i="27"/>
  <c r="L9" i="27"/>
  <c r="M9" i="27"/>
  <c r="J10" i="27"/>
  <c r="K10" i="27"/>
  <c r="L10" i="27"/>
  <c r="M10" i="27"/>
  <c r="J11" i="27"/>
  <c r="K11" i="27"/>
  <c r="L11" i="27"/>
  <c r="M11" i="27"/>
  <c r="J12" i="27"/>
  <c r="K12" i="27"/>
  <c r="L12" i="27"/>
  <c r="M12" i="27"/>
  <c r="J13" i="27"/>
  <c r="K13" i="27"/>
  <c r="L13" i="27"/>
  <c r="M13" i="27"/>
  <c r="J14" i="27"/>
  <c r="K14" i="27"/>
  <c r="L14" i="27"/>
  <c r="M14" i="27"/>
  <c r="J15" i="27"/>
  <c r="K15" i="27"/>
  <c r="L15" i="27"/>
  <c r="M15" i="27"/>
  <c r="J16" i="27"/>
  <c r="K16" i="27"/>
  <c r="L16" i="27"/>
  <c r="M16" i="27"/>
  <c r="J17" i="27"/>
  <c r="K17" i="27"/>
  <c r="L17" i="27"/>
  <c r="M17" i="27"/>
  <c r="J18" i="27"/>
  <c r="K18" i="27"/>
  <c r="L18" i="27"/>
  <c r="M18" i="27"/>
  <c r="J19" i="27"/>
  <c r="K19" i="27"/>
  <c r="L19" i="27"/>
  <c r="M19" i="27"/>
  <c r="J20" i="27"/>
  <c r="K20" i="27"/>
  <c r="L20" i="27"/>
  <c r="M20" i="27"/>
  <c r="J21" i="27"/>
  <c r="K21" i="27"/>
  <c r="L21" i="27"/>
  <c r="M21" i="27"/>
  <c r="J22" i="27"/>
  <c r="K22" i="27"/>
  <c r="L22" i="27"/>
  <c r="M22" i="27"/>
  <c r="J23" i="27"/>
  <c r="K23" i="27"/>
  <c r="L23" i="27"/>
  <c r="M23" i="27"/>
  <c r="J24" i="27"/>
  <c r="K24" i="27"/>
  <c r="L24" i="27"/>
  <c r="M24" i="27"/>
  <c r="J25" i="27"/>
  <c r="K25" i="27"/>
  <c r="L25" i="27"/>
  <c r="M25" i="27"/>
  <c r="J26" i="27"/>
  <c r="K26" i="27"/>
  <c r="L26" i="27"/>
  <c r="M26" i="27"/>
  <c r="J27" i="27"/>
  <c r="K27" i="27"/>
  <c r="L27" i="27"/>
  <c r="M27" i="27"/>
  <c r="J28" i="27"/>
  <c r="K28" i="27"/>
  <c r="L28" i="27"/>
  <c r="M28" i="27"/>
  <c r="J29" i="27"/>
  <c r="K29" i="27"/>
  <c r="L29" i="27"/>
  <c r="M29" i="27"/>
  <c r="J30" i="27"/>
  <c r="K30" i="27"/>
  <c r="L30" i="27"/>
  <c r="M30" i="27"/>
  <c r="J31" i="27"/>
  <c r="K31" i="27"/>
  <c r="L31" i="27"/>
  <c r="M31" i="27"/>
  <c r="J32" i="27"/>
  <c r="K32" i="27"/>
  <c r="L32" i="27"/>
  <c r="M32" i="27"/>
  <c r="J33" i="27"/>
  <c r="K33" i="27"/>
  <c r="L33" i="27"/>
  <c r="M33" i="27"/>
  <c r="J34" i="27"/>
  <c r="K34" i="27"/>
  <c r="L34" i="27"/>
  <c r="M34" i="27"/>
  <c r="J35" i="27"/>
  <c r="K35" i="27"/>
  <c r="L35" i="27"/>
  <c r="M35" i="27"/>
  <c r="J36" i="27"/>
  <c r="K36" i="27"/>
  <c r="L36" i="27"/>
  <c r="M36" i="27"/>
  <c r="J37" i="27"/>
  <c r="K37" i="27"/>
  <c r="L37" i="27"/>
  <c r="M37" i="27"/>
  <c r="J38" i="27"/>
  <c r="K38" i="27"/>
  <c r="L38" i="27"/>
  <c r="M38" i="27"/>
  <c r="J39" i="27"/>
  <c r="K39" i="27"/>
  <c r="L39" i="27"/>
  <c r="M39" i="27"/>
  <c r="J40" i="27"/>
  <c r="K40" i="27"/>
  <c r="L40" i="27"/>
  <c r="M40" i="27"/>
  <c r="J41" i="27"/>
  <c r="K41" i="27"/>
  <c r="L41" i="27"/>
  <c r="M41" i="27"/>
  <c r="J42" i="27"/>
  <c r="K42" i="27"/>
  <c r="L42" i="27"/>
  <c r="M42" i="27"/>
  <c r="J43" i="27"/>
  <c r="K43" i="27"/>
  <c r="L43" i="27"/>
  <c r="M43" i="27"/>
  <c r="J44" i="27"/>
  <c r="K44" i="27"/>
  <c r="L44" i="27"/>
  <c r="M44" i="27"/>
  <c r="J45" i="27"/>
  <c r="K45" i="27"/>
  <c r="L45" i="27"/>
  <c r="M45" i="27"/>
  <c r="J46" i="27"/>
  <c r="K46" i="27"/>
  <c r="L46" i="27"/>
  <c r="M46" i="27"/>
  <c r="J47" i="27"/>
  <c r="K47" i="27"/>
  <c r="L47" i="27"/>
  <c r="M47" i="27"/>
  <c r="J48" i="27"/>
  <c r="K48" i="27"/>
  <c r="L48" i="27"/>
  <c r="M48" i="27"/>
  <c r="J49" i="27"/>
  <c r="K49" i="27"/>
  <c r="L49" i="27"/>
  <c r="M49" i="27"/>
  <c r="J50" i="27"/>
  <c r="K50" i="27"/>
  <c r="L50" i="27"/>
  <c r="M50" i="27"/>
  <c r="J51" i="27"/>
  <c r="K51" i="27"/>
  <c r="L51" i="27"/>
  <c r="M51" i="27"/>
  <c r="J52" i="27"/>
  <c r="K52" i="27"/>
  <c r="L52" i="27"/>
  <c r="M52" i="27"/>
  <c r="J53" i="27"/>
  <c r="K53" i="27"/>
  <c r="L53" i="27"/>
  <c r="M53" i="27"/>
  <c r="J54" i="27"/>
  <c r="K54" i="27"/>
  <c r="L54" i="27"/>
  <c r="M54" i="27"/>
  <c r="J55" i="27"/>
  <c r="K55" i="27"/>
  <c r="L55" i="27"/>
  <c r="M55" i="27"/>
  <c r="J56" i="27"/>
  <c r="K56" i="27"/>
  <c r="L56" i="27"/>
  <c r="M56" i="27"/>
  <c r="J57" i="27"/>
  <c r="K57" i="27"/>
  <c r="L57" i="27"/>
  <c r="M57" i="27"/>
  <c r="J58" i="27"/>
  <c r="K58" i="27"/>
  <c r="L58" i="27"/>
  <c r="M58" i="27"/>
  <c r="J59" i="27"/>
  <c r="K59" i="27"/>
  <c r="L59" i="27"/>
  <c r="M59" i="27"/>
  <c r="J60" i="27"/>
  <c r="K60" i="27"/>
  <c r="L60" i="27"/>
  <c r="M60" i="27"/>
  <c r="J61" i="27"/>
  <c r="K61" i="27"/>
  <c r="L61" i="27"/>
  <c r="M61" i="27"/>
  <c r="J62" i="27"/>
  <c r="K62" i="27"/>
  <c r="L62" i="27"/>
  <c r="M62" i="27"/>
  <c r="J63" i="27"/>
  <c r="K63" i="27"/>
  <c r="L63" i="27"/>
  <c r="M63" i="27"/>
  <c r="J64" i="27"/>
  <c r="K64" i="27"/>
  <c r="L64" i="27"/>
  <c r="M64" i="27"/>
  <c r="J65" i="27"/>
  <c r="K65" i="27"/>
  <c r="L65" i="27"/>
  <c r="M65" i="27"/>
  <c r="J66" i="27"/>
  <c r="K66" i="27"/>
  <c r="L66" i="27"/>
  <c r="M66" i="27"/>
  <c r="J67" i="27"/>
  <c r="K67" i="27"/>
  <c r="L67" i="27"/>
  <c r="M67" i="27"/>
  <c r="J68" i="27"/>
  <c r="K68" i="27"/>
  <c r="L68" i="27"/>
  <c r="M68" i="27"/>
  <c r="J69" i="27"/>
  <c r="K69" i="27"/>
  <c r="L69" i="27"/>
  <c r="M69" i="27"/>
  <c r="J70" i="27"/>
  <c r="K70" i="27"/>
  <c r="L70" i="27"/>
  <c r="M70" i="27"/>
  <c r="J71" i="27"/>
  <c r="K71" i="27"/>
  <c r="L71" i="27"/>
  <c r="M71" i="27"/>
  <c r="J72" i="27"/>
  <c r="K72" i="27"/>
  <c r="L72" i="27"/>
  <c r="M72" i="27"/>
  <c r="J73" i="27"/>
  <c r="K73" i="27"/>
  <c r="L73" i="27"/>
  <c r="M73" i="27"/>
  <c r="J74" i="27"/>
  <c r="K74" i="27"/>
  <c r="L74" i="27"/>
  <c r="M74" i="27"/>
  <c r="J75" i="27"/>
  <c r="K75" i="27"/>
  <c r="L75" i="27"/>
  <c r="M75" i="27"/>
  <c r="J76" i="27"/>
  <c r="K76" i="27"/>
  <c r="L76" i="27"/>
  <c r="M76" i="27"/>
  <c r="J77" i="27"/>
  <c r="K77" i="27"/>
  <c r="L77" i="27"/>
  <c r="M77" i="27"/>
  <c r="J78" i="27"/>
  <c r="K78" i="27"/>
  <c r="L78" i="27"/>
  <c r="M78" i="27"/>
  <c r="J79" i="27"/>
  <c r="K79" i="27"/>
  <c r="L79" i="27"/>
  <c r="M79" i="27"/>
  <c r="J80" i="27"/>
  <c r="K80" i="27"/>
  <c r="L80" i="27"/>
  <c r="M80" i="27"/>
  <c r="J81" i="27"/>
  <c r="K81" i="27"/>
  <c r="L81" i="27"/>
  <c r="M81" i="27"/>
  <c r="J82" i="27"/>
  <c r="K82" i="27"/>
  <c r="L82" i="27"/>
  <c r="M82" i="27"/>
  <c r="J83" i="27"/>
  <c r="K83" i="27"/>
  <c r="L83" i="27"/>
  <c r="M83" i="27"/>
  <c r="J84" i="27"/>
  <c r="K84" i="27"/>
  <c r="L84" i="27"/>
  <c r="M84" i="27"/>
  <c r="J85" i="27"/>
  <c r="K85" i="27"/>
  <c r="L85" i="27"/>
  <c r="M85" i="27"/>
  <c r="J86" i="27"/>
  <c r="K86" i="27"/>
  <c r="L86" i="27"/>
  <c r="M86" i="27"/>
  <c r="J87" i="27"/>
  <c r="K87" i="27"/>
  <c r="L87" i="27"/>
  <c r="M87" i="27"/>
  <c r="J88" i="27"/>
  <c r="K88" i="27"/>
  <c r="L88" i="27"/>
  <c r="M88" i="27"/>
  <c r="J89" i="27"/>
  <c r="K89" i="27"/>
  <c r="L89" i="27"/>
  <c r="M89" i="27"/>
  <c r="J90" i="27"/>
  <c r="K90" i="27"/>
  <c r="L90" i="27"/>
  <c r="M90" i="27"/>
  <c r="J91" i="27"/>
  <c r="K91" i="27"/>
  <c r="L91" i="27"/>
  <c r="M91" i="27"/>
  <c r="J92" i="27"/>
  <c r="K92" i="27"/>
  <c r="L92" i="27"/>
  <c r="M92" i="27"/>
  <c r="J93" i="27"/>
  <c r="K93" i="27"/>
  <c r="L93" i="27"/>
  <c r="M93" i="27"/>
  <c r="J94" i="27"/>
  <c r="K94" i="27"/>
  <c r="L94" i="27"/>
  <c r="M94" i="27"/>
  <c r="J95" i="27"/>
  <c r="K95" i="27"/>
  <c r="L95" i="27"/>
  <c r="M95" i="27"/>
  <c r="J96" i="27"/>
  <c r="K96" i="27"/>
  <c r="L96" i="27"/>
  <c r="M96" i="27"/>
  <c r="J97" i="27"/>
  <c r="K97" i="27"/>
  <c r="L97" i="27"/>
  <c r="M97" i="27"/>
  <c r="J98" i="27"/>
  <c r="K98" i="27"/>
  <c r="L98" i="27"/>
  <c r="M98" i="27"/>
  <c r="J99" i="27"/>
  <c r="K99" i="27"/>
  <c r="L99" i="27"/>
  <c r="M99" i="27"/>
  <c r="J100" i="27"/>
  <c r="K100" i="27"/>
  <c r="L100" i="27"/>
  <c r="M100" i="27"/>
  <c r="J101" i="27"/>
  <c r="K101" i="27"/>
  <c r="L101" i="27"/>
  <c r="M101" i="27"/>
  <c r="J102" i="27"/>
  <c r="K102" i="27"/>
  <c r="L102" i="27"/>
  <c r="M102" i="27"/>
  <c r="J103" i="27"/>
  <c r="K103" i="27"/>
  <c r="L103" i="27"/>
  <c r="M103" i="27"/>
  <c r="J104" i="27"/>
  <c r="K104" i="27"/>
  <c r="L104" i="27"/>
  <c r="M104" i="27"/>
  <c r="J105" i="27"/>
  <c r="K105" i="27"/>
  <c r="L105" i="27"/>
  <c r="M105" i="27"/>
  <c r="J106" i="27"/>
  <c r="K106" i="27"/>
  <c r="L106" i="27"/>
  <c r="M106" i="27"/>
  <c r="J107" i="27"/>
  <c r="K107" i="27"/>
  <c r="L107" i="27"/>
  <c r="M107" i="27"/>
  <c r="J108" i="27"/>
  <c r="K108" i="27"/>
  <c r="L108" i="27"/>
  <c r="M108" i="27"/>
  <c r="J109" i="27"/>
  <c r="K109" i="27"/>
  <c r="L109" i="27"/>
  <c r="M109" i="27"/>
  <c r="J110" i="27"/>
  <c r="K110" i="27"/>
  <c r="L110" i="27"/>
  <c r="M110" i="27"/>
  <c r="J111" i="27"/>
  <c r="K111" i="27"/>
  <c r="L111" i="27"/>
  <c r="M111" i="27"/>
  <c r="J112" i="27"/>
  <c r="K112" i="27"/>
  <c r="L112" i="27"/>
  <c r="M112" i="27"/>
  <c r="J113" i="27"/>
  <c r="K113" i="27"/>
  <c r="L113" i="27"/>
  <c r="M113" i="27"/>
  <c r="J114" i="27"/>
  <c r="K114" i="27"/>
  <c r="L114" i="27"/>
  <c r="M114" i="27"/>
  <c r="J115" i="27"/>
  <c r="K115" i="27"/>
  <c r="L115" i="27"/>
  <c r="M115" i="27"/>
  <c r="J116" i="27"/>
  <c r="K116" i="27"/>
  <c r="L116" i="27"/>
  <c r="M116" i="27"/>
  <c r="J117" i="27"/>
  <c r="K117" i="27"/>
  <c r="L117" i="27"/>
  <c r="M117" i="27"/>
  <c r="J118" i="27"/>
  <c r="K118" i="27"/>
  <c r="L118" i="27"/>
  <c r="M118" i="27"/>
  <c r="J119" i="27"/>
  <c r="K119" i="27"/>
  <c r="L119" i="27"/>
  <c r="M119" i="27"/>
  <c r="J120" i="27"/>
  <c r="K120" i="27"/>
  <c r="L120" i="27"/>
  <c r="M120" i="27"/>
  <c r="J121" i="27"/>
  <c r="K121" i="27"/>
  <c r="L121" i="27"/>
  <c r="M121" i="27"/>
  <c r="J122" i="27"/>
  <c r="K122" i="27"/>
  <c r="L122" i="27"/>
  <c r="M122" i="27"/>
  <c r="J123" i="27"/>
  <c r="K123" i="27"/>
  <c r="L123" i="27"/>
  <c r="M123" i="27"/>
  <c r="J124" i="27"/>
  <c r="K124" i="27"/>
  <c r="L124" i="27"/>
  <c r="M124" i="27"/>
  <c r="J125" i="27"/>
  <c r="K125" i="27"/>
  <c r="L125" i="27"/>
  <c r="M125" i="27"/>
  <c r="J126" i="27"/>
  <c r="K126" i="27"/>
  <c r="L126" i="27"/>
  <c r="M126" i="27"/>
  <c r="J127" i="27"/>
  <c r="K127" i="27"/>
  <c r="L127" i="27"/>
  <c r="M127" i="27"/>
  <c r="J128" i="27"/>
  <c r="K128" i="27"/>
  <c r="L128" i="27"/>
  <c r="M128" i="27"/>
  <c r="J129" i="27"/>
  <c r="K129" i="27"/>
  <c r="L129" i="27"/>
  <c r="M129" i="27"/>
  <c r="J130" i="27"/>
  <c r="K130" i="27"/>
  <c r="L130" i="27"/>
  <c r="M130" i="27"/>
  <c r="J131" i="27"/>
  <c r="K131" i="27"/>
  <c r="L131" i="27"/>
  <c r="M131" i="27"/>
  <c r="J132" i="27"/>
  <c r="K132" i="27"/>
  <c r="L132" i="27"/>
  <c r="M132" i="27"/>
  <c r="J133" i="27"/>
  <c r="K133" i="27"/>
  <c r="L133" i="27"/>
  <c r="M133" i="27"/>
  <c r="J134" i="27"/>
  <c r="K134" i="27"/>
  <c r="L134" i="27"/>
  <c r="M134" i="27"/>
  <c r="J135" i="27"/>
  <c r="K135" i="27"/>
  <c r="L135" i="27"/>
  <c r="M135" i="27"/>
  <c r="J136" i="27"/>
  <c r="K136" i="27"/>
  <c r="L136" i="27"/>
  <c r="M136" i="27"/>
  <c r="J137" i="27"/>
  <c r="K137" i="27"/>
  <c r="L137" i="27"/>
  <c r="M137" i="27"/>
  <c r="J138" i="27"/>
  <c r="K138" i="27"/>
  <c r="L138" i="27"/>
  <c r="M138" i="27"/>
  <c r="J139" i="27"/>
  <c r="K139" i="27"/>
  <c r="L139" i="27"/>
  <c r="M139" i="27"/>
  <c r="J140" i="27"/>
  <c r="K140" i="27"/>
  <c r="L140" i="27"/>
  <c r="M140" i="27"/>
  <c r="J141" i="27"/>
  <c r="K141" i="27"/>
  <c r="L141" i="27"/>
  <c r="M141" i="27"/>
  <c r="J142" i="27"/>
  <c r="K142" i="27"/>
  <c r="L142" i="27"/>
  <c r="M142" i="27"/>
  <c r="J143" i="27"/>
  <c r="K143" i="27"/>
  <c r="L143" i="27"/>
  <c r="M143" i="27"/>
  <c r="M8" i="27"/>
  <c r="L8" i="27"/>
  <c r="K8" i="27"/>
  <c r="J8" i="27"/>
  <c r="G142" i="27" l="1"/>
  <c r="G141" i="27"/>
  <c r="G140" i="27"/>
  <c r="G138" i="27"/>
  <c r="G136" i="27"/>
  <c r="G133" i="27"/>
  <c r="G132" i="27"/>
  <c r="G128" i="27"/>
  <c r="G126" i="27"/>
  <c r="G137" i="27"/>
  <c r="G139" i="27"/>
  <c r="G135" i="27"/>
  <c r="G134" i="27"/>
  <c r="G131" i="27"/>
  <c r="G130" i="27"/>
  <c r="G129" i="27"/>
  <c r="G127" i="27"/>
  <c r="G104" i="27"/>
  <c r="G105" i="27"/>
  <c r="G125" i="27"/>
  <c r="G124" i="27"/>
  <c r="G123" i="27"/>
  <c r="G122" i="27"/>
  <c r="G121" i="27"/>
  <c r="G120" i="27"/>
  <c r="G119" i="27"/>
  <c r="G118" i="27"/>
  <c r="G117" i="27"/>
  <c r="G116" i="27"/>
  <c r="G115" i="27"/>
  <c r="G114" i="27"/>
  <c r="G113" i="27"/>
  <c r="G112" i="27"/>
  <c r="G111" i="27"/>
  <c r="G110" i="27"/>
  <c r="G109" i="27"/>
  <c r="G108" i="27"/>
  <c r="G107" i="27"/>
  <c r="G106" i="27"/>
  <c r="G103" i="27"/>
  <c r="G102" i="27"/>
  <c r="G99" i="27"/>
  <c r="G101" i="27"/>
  <c r="G100" i="27"/>
  <c r="G98" i="27"/>
  <c r="G97" i="27"/>
  <c r="G96" i="27"/>
  <c r="G95" i="27"/>
  <c r="G94" i="27"/>
  <c r="G93" i="27"/>
  <c r="G92" i="27"/>
  <c r="G91" i="27"/>
  <c r="G90" i="27"/>
  <c r="G89" i="27"/>
  <c r="G88" i="27"/>
  <c r="G87" i="27"/>
  <c r="G86" i="27"/>
  <c r="G85" i="27"/>
  <c r="G84" i="27"/>
  <c r="G83" i="27"/>
  <c r="G82" i="27"/>
  <c r="G81" i="27"/>
  <c r="G80" i="27"/>
  <c r="G78" i="27"/>
  <c r="G77" i="27"/>
  <c r="G76" i="27"/>
  <c r="G75" i="27"/>
  <c r="G74" i="27"/>
  <c r="G73" i="27"/>
  <c r="G72" i="27"/>
  <c r="G71" i="27"/>
  <c r="G70" i="27"/>
  <c r="G69" i="27"/>
  <c r="G68" i="27"/>
  <c r="G67" i="27"/>
  <c r="G66" i="27"/>
  <c r="G65" i="27"/>
  <c r="G64" i="27"/>
  <c r="G63" i="27"/>
  <c r="G62" i="27"/>
  <c r="G60" i="27"/>
  <c r="G61" i="27"/>
  <c r="G58" i="27"/>
  <c r="G56" i="27"/>
  <c r="G55" i="27"/>
  <c r="G54" i="27"/>
  <c r="G53" i="27"/>
  <c r="G52" i="27"/>
  <c r="G50" i="27"/>
  <c r="G51" i="27"/>
  <c r="G57" i="27"/>
  <c r="G59" i="27"/>
  <c r="G49" i="27"/>
  <c r="G48" i="27"/>
  <c r="G47" i="27"/>
  <c r="G46" i="27"/>
  <c r="G45" i="27"/>
  <c r="G44" i="27"/>
  <c r="G43" i="27"/>
  <c r="G42" i="27"/>
  <c r="G41" i="27"/>
  <c r="G40" i="27"/>
  <c r="G39" i="27"/>
  <c r="G37" i="27"/>
  <c r="G38" i="27"/>
  <c r="G36" i="27"/>
  <c r="G35" i="27"/>
  <c r="G34" i="27"/>
  <c r="G33" i="27"/>
  <c r="G32" i="27"/>
  <c r="G30" i="27"/>
  <c r="G31" i="27"/>
  <c r="G27" i="27"/>
  <c r="G28" i="27"/>
  <c r="G29" i="27"/>
  <c r="G25" i="27"/>
  <c r="G26" i="27"/>
  <c r="G24" i="27"/>
  <c r="G22" i="27"/>
  <c r="G23" i="27"/>
  <c r="G21" i="27"/>
  <c r="G20" i="27"/>
  <c r="G19" i="27"/>
  <c r="G18" i="27"/>
  <c r="G17" i="27"/>
  <c r="G15" i="27"/>
  <c r="G16" i="27"/>
  <c r="G14" i="27"/>
  <c r="G13" i="27"/>
  <c r="G12" i="27"/>
  <c r="G10" i="27"/>
  <c r="G11" i="27"/>
  <c r="G8" i="27"/>
  <c r="G9" i="27"/>
  <c r="G79" i="27"/>
  <c r="G143" i="27"/>
</calcChain>
</file>

<file path=xl/sharedStrings.xml><?xml version="1.0" encoding="utf-8"?>
<sst xmlns="http://schemas.openxmlformats.org/spreadsheetml/2006/main" count="585" uniqueCount="41">
  <si>
    <t>Processo SEI 03750.020305.000087/2024-71</t>
  </si>
  <si>
    <t>Contratação de Seguro de Vida em Grupo</t>
  </si>
  <si>
    <t>#</t>
  </si>
  <si>
    <t>VÍNCULO</t>
  </si>
  <si>
    <t>CARGO</t>
  </si>
  <si>
    <t>IDADE</t>
  </si>
  <si>
    <t>SALÁRIO BASE</t>
  </si>
  <si>
    <t>STIUAÇÃO</t>
  </si>
  <si>
    <t>Diretor-Presidente</t>
  </si>
  <si>
    <t>M</t>
  </si>
  <si>
    <t>Ativo</t>
  </si>
  <si>
    <t>Diretor</t>
  </si>
  <si>
    <t>F</t>
  </si>
  <si>
    <t>Gerente</t>
  </si>
  <si>
    <t>Coordenador</t>
  </si>
  <si>
    <t>Analista</t>
  </si>
  <si>
    <t>Observações:</t>
  </si>
  <si>
    <t>Contratações previstas</t>
  </si>
  <si>
    <t>Desconhecido</t>
  </si>
  <si>
    <t>Previsto</t>
  </si>
  <si>
    <t>• Data de nascimento, idade e gênero dos profissionais só serão conhecidos após a efetiva contratação.</t>
  </si>
  <si>
    <t>NASCIMENTO</t>
  </si>
  <si>
    <t>02/08/1985</t>
  </si>
  <si>
    <t>17/03/1966</t>
  </si>
  <si>
    <t>17/12/1973</t>
  </si>
  <si>
    <t>Servidor Cedido</t>
  </si>
  <si>
    <t>CLT</t>
  </si>
  <si>
    <t>Diretor Estatutário</t>
  </si>
  <si>
    <t>• Não é possível prever o tipo de vínculo das contratações que serão realizadas, uma vez que esses cargos de gestão podem ser ocupados por profissionais CLT ou servidores/empregados públicos cedidos da administração direta e indireta.</t>
  </si>
  <si>
    <t>IPA</t>
  </si>
  <si>
    <t>IEA</t>
  </si>
  <si>
    <t>Base de Segurados em 12/07/2024</t>
  </si>
  <si>
    <t>MQC</t>
  </si>
  <si>
    <t>IFPD</t>
  </si>
  <si>
    <t>DMHO</t>
  </si>
  <si>
    <t>SF</t>
  </si>
  <si>
    <t>Afastado</t>
  </si>
  <si>
    <t>GÊN</t>
  </si>
  <si>
    <t xml:space="preserve">b) O vínculo do segurado com a Funpresp-Exe depende do regime de contratação, podendo ser empregado contratado sob o regime da CLT, empregado/servidor cedido de órgãos da administração </t>
  </si>
  <si>
    <t>a) Profissional número 17 afastado desde 08/06/2024 por incapacidade temporária para o trabalho (CID 10 S86).</t>
  </si>
  <si>
    <t>direta e indireta ou diretor estatutário. (Item 19.1 do Termo de Referência).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</si>
</sst>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
      <sz val="12"/>
      <color theme="1" tint="0.499984740745262"/>
      <name val="Calibri"/>
      <family val="2"/>
      <scheme val="minor"/>
    </font>
    <font>
      <sz val="11"/>
      <name val="Calibri"/>
      <family val="2"/>
      <scheme val="minor"/>
    </font>
    <font>
      <sz val="11"/>
      <color theme="1" tint="0.499984740745262"/>
      <name val="Calibri"/>
      <family val="2"/>
      <scheme val="minor"/>
    </font>
  </fonts>
  <fills count="7">
    <fill>
      <patternFill patternType="none"/>
    </fill>
    <fill>
      <patternFill patternType="gray125"/>
    </fill>
    <fill>
      <patternFill patternType="solid">
        <fgColor theme="0"/>
        <bgColor indexed="64"/>
      </patternFill>
    </fill>
    <fill>
      <patternFill patternType="solid">
        <fgColor rgb="FF4B6478"/>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s>
  <borders count="11">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6" tint="0.39997558519241921"/>
      </top>
      <bottom/>
      <diagonal/>
    </border>
    <border>
      <left/>
      <right/>
      <top style="thin">
        <color theme="6" tint="0.39997558519241921"/>
      </top>
      <bottom/>
      <diagonal/>
    </border>
    <border>
      <left/>
      <right style="thin">
        <color theme="0"/>
      </right>
      <top style="thin">
        <color theme="6" tint="0.39997558519241921"/>
      </top>
      <bottom/>
      <diagonal/>
    </border>
    <border>
      <left/>
      <right/>
      <top style="thin">
        <color theme="6" tint="0.39997558519241921"/>
      </top>
      <bottom style="thin">
        <color theme="0"/>
      </bottom>
      <diagonal/>
    </border>
    <border>
      <left style="thin">
        <color theme="0"/>
      </left>
      <right/>
      <top/>
      <bottom/>
      <diagonal/>
    </border>
  </borders>
  <cellStyleXfs count="3">
    <xf numFmtId="0" fontId="0" fillId="0" borderId="0"/>
    <xf numFmtId="0" fontId="1" fillId="0" borderId="0"/>
    <xf numFmtId="43" fontId="1" fillId="0" borderId="0" applyFont="0" applyFill="0" applyBorder="0" applyAlignment="0" applyProtection="0"/>
  </cellStyleXfs>
  <cellXfs count="69">
    <xf numFmtId="0" fontId="0" fillId="0" borderId="0" xfId="0"/>
    <xf numFmtId="0" fontId="0" fillId="2" borderId="1" xfId="0" applyFill="1" applyBorder="1" applyAlignment="1">
      <alignment horizontal="left" vertical="center"/>
    </xf>
    <xf numFmtId="0" fontId="2" fillId="3" borderId="1" xfId="0" applyFont="1" applyFill="1" applyBorder="1" applyAlignment="1">
      <alignment horizontal="center" vertical="center"/>
    </xf>
    <xf numFmtId="0" fontId="0" fillId="2" borderId="1" xfId="0" applyFill="1" applyBorder="1" applyAlignment="1">
      <alignment horizontal="center" vertical="center"/>
    </xf>
    <xf numFmtId="0" fontId="0" fillId="4" borderId="1" xfId="0" applyFill="1" applyBorder="1" applyAlignment="1">
      <alignment horizontal="center" vertical="center"/>
    </xf>
    <xf numFmtId="14" fontId="0" fillId="4" borderId="1" xfId="0" applyNumberFormat="1" applyFill="1" applyBorder="1" applyAlignment="1">
      <alignment horizontal="center" vertical="center"/>
    </xf>
    <xf numFmtId="4" fontId="0" fillId="4" borderId="1" xfId="0" applyNumberFormat="1" applyFill="1" applyBorder="1" applyAlignment="1">
      <alignment horizontal="center" vertical="center"/>
    </xf>
    <xf numFmtId="0" fontId="0" fillId="5" borderId="1" xfId="0" applyFill="1" applyBorder="1" applyAlignment="1">
      <alignment horizontal="center" vertical="center"/>
    </xf>
    <xf numFmtId="14" fontId="0" fillId="5" borderId="1" xfId="0" applyNumberFormat="1" applyFill="1" applyBorder="1" applyAlignment="1">
      <alignment horizontal="center" vertical="center"/>
    </xf>
    <xf numFmtId="4" fontId="0" fillId="5" borderId="1" xfId="0" applyNumberFormat="1" applyFill="1" applyBorder="1" applyAlignment="1">
      <alignment horizontal="center" vertical="center"/>
    </xf>
    <xf numFmtId="0" fontId="1" fillId="2" borderId="1" xfId="1" applyNumberFormat="1" applyFill="1" applyBorder="1" applyAlignment="1">
      <alignment vertical="top"/>
    </xf>
    <xf numFmtId="14" fontId="1" fillId="2" borderId="1" xfId="1" applyNumberFormat="1" applyFill="1" applyBorder="1" applyAlignment="1">
      <alignment vertical="top"/>
    </xf>
    <xf numFmtId="0" fontId="4" fillId="2" borderId="1" xfId="1" applyNumberFormat="1" applyFont="1" applyFill="1" applyBorder="1" applyAlignment="1">
      <alignment vertical="top"/>
    </xf>
    <xf numFmtId="0" fontId="6" fillId="2" borderId="1" xfId="1" applyNumberFormat="1" applyFont="1" applyFill="1" applyBorder="1" applyAlignment="1">
      <alignment vertical="top"/>
    </xf>
    <xf numFmtId="0" fontId="5" fillId="2" borderId="1" xfId="1" applyNumberFormat="1" applyFont="1" applyFill="1" applyBorder="1" applyAlignment="1">
      <alignment vertical="top"/>
    </xf>
    <xf numFmtId="0" fontId="3" fillId="2" borderId="1" xfId="1" applyNumberFormat="1" applyFont="1" applyFill="1" applyBorder="1" applyAlignment="1">
      <alignment vertical="top"/>
    </xf>
    <xf numFmtId="0" fontId="3"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2" fillId="3" borderId="5" xfId="0" applyFont="1" applyFill="1" applyBorder="1" applyAlignment="1">
      <alignment horizontal="center" vertical="center"/>
    </xf>
    <xf numFmtId="0" fontId="3" fillId="2" borderId="1" xfId="1" applyNumberFormat="1" applyFont="1" applyFill="1" applyBorder="1" applyAlignment="1">
      <alignment horizontal="center" vertical="top"/>
    </xf>
    <xf numFmtId="43" fontId="3" fillId="2" borderId="1" xfId="2" applyFont="1" applyFill="1" applyBorder="1" applyAlignment="1">
      <alignment vertical="top"/>
    </xf>
    <xf numFmtId="0" fontId="0" fillId="2" borderId="2" xfId="0" applyFill="1" applyBorder="1" applyAlignment="1">
      <alignment horizontal="justify" vertical="center" wrapText="1"/>
    </xf>
    <xf numFmtId="0" fontId="0" fillId="2" borderId="4" xfId="0" applyFill="1" applyBorder="1" applyAlignment="1">
      <alignment horizontal="justify" vertical="center" wrapText="1"/>
    </xf>
    <xf numFmtId="0" fontId="0" fillId="2" borderId="3" xfId="0" applyFill="1" applyBorder="1" applyAlignment="1">
      <alignment horizontal="justify" vertical="center" wrapText="1"/>
    </xf>
    <xf numFmtId="0" fontId="1" fillId="2" borderId="1" xfId="1" applyNumberFormat="1" applyFont="1" applyFill="1" applyBorder="1" applyAlignment="1">
      <alignment vertical="top"/>
    </xf>
    <xf numFmtId="0" fontId="1" fillId="2" borderId="1" xfId="1" applyNumberFormat="1" applyFont="1" applyFill="1" applyBorder="1" applyAlignment="1">
      <alignment horizontal="center" vertical="top"/>
    </xf>
    <xf numFmtId="14" fontId="1" fillId="2" borderId="1" xfId="1" applyNumberFormat="1" applyFont="1" applyFill="1" applyBorder="1" applyAlignment="1">
      <alignment horizontal="center" vertical="top"/>
    </xf>
    <xf numFmtId="43" fontId="1" fillId="2" borderId="1" xfId="2" applyFont="1" applyFill="1" applyBorder="1" applyAlignment="1">
      <alignment vertical="top"/>
    </xf>
    <xf numFmtId="0" fontId="1" fillId="2" borderId="1" xfId="0" applyFont="1" applyFill="1" applyBorder="1" applyAlignment="1">
      <alignment vertical="top"/>
    </xf>
    <xf numFmtId="0" fontId="1" fillId="2" borderId="1" xfId="0" applyFont="1" applyFill="1" applyBorder="1" applyAlignment="1">
      <alignment horizontal="center" vertical="top"/>
    </xf>
    <xf numFmtId="0" fontId="1" fillId="2" borderId="1" xfId="0" applyFont="1" applyFill="1" applyBorder="1" applyAlignment="1">
      <alignment horizontal="left" vertical="center"/>
    </xf>
    <xf numFmtId="0" fontId="1" fillId="2" borderId="2" xfId="0" applyFont="1" applyFill="1" applyBorder="1" applyAlignment="1">
      <alignment horizontal="left" vertical="center"/>
    </xf>
    <xf numFmtId="0" fontId="1" fillId="2" borderId="1" xfId="0" applyFont="1" applyFill="1" applyBorder="1" applyAlignment="1">
      <alignment horizontal="left" vertical="top"/>
    </xf>
    <xf numFmtId="0" fontId="1" fillId="2" borderId="1" xfId="0" applyFont="1" applyFill="1" applyBorder="1" applyAlignment="1">
      <alignment horizontal="center" vertical="center"/>
    </xf>
    <xf numFmtId="0" fontId="8" fillId="2" borderId="1" xfId="1" applyNumberFormat="1" applyFont="1" applyFill="1" applyBorder="1" applyAlignment="1">
      <alignment horizontal="center" vertical="top"/>
    </xf>
    <xf numFmtId="0" fontId="0" fillId="2" borderId="1" xfId="0" applyFont="1" applyFill="1" applyBorder="1" applyAlignment="1">
      <alignment horizontal="left"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14" fontId="7" fillId="0" borderId="7" xfId="0" applyNumberFormat="1" applyFont="1" applyFill="1" applyBorder="1" applyAlignment="1">
      <alignment horizontal="center" vertical="center"/>
    </xf>
    <xf numFmtId="43" fontId="7" fillId="0" borderId="7" xfId="2" applyNumberFormat="1" applyFont="1" applyFill="1" applyBorder="1" applyAlignment="1">
      <alignment horizontal="left" vertical="center"/>
    </xf>
    <xf numFmtId="0" fontId="7" fillId="0" borderId="8" xfId="0" applyFont="1" applyFill="1" applyBorder="1" applyAlignment="1">
      <alignment horizontal="center" vertical="center"/>
    </xf>
    <xf numFmtId="0" fontId="1" fillId="2" borderId="4" xfId="0" applyFont="1" applyFill="1" applyBorder="1" applyAlignment="1">
      <alignment horizontal="justify" vertical="center" wrapText="1"/>
    </xf>
    <xf numFmtId="0" fontId="1" fillId="2" borderId="3" xfId="0" applyFont="1" applyFill="1" applyBorder="1" applyAlignment="1">
      <alignment horizontal="justify" vertical="center" wrapText="1"/>
    </xf>
    <xf numFmtId="0" fontId="7" fillId="6" borderId="6" xfId="0" applyFont="1" applyFill="1" applyBorder="1" applyAlignment="1">
      <alignment horizontal="center" vertical="center"/>
    </xf>
    <xf numFmtId="0" fontId="7" fillId="6" borderId="7" xfId="0" applyFont="1" applyFill="1" applyBorder="1" applyAlignment="1">
      <alignment horizontal="center" vertical="center"/>
    </xf>
    <xf numFmtId="14" fontId="7" fillId="6" borderId="7" xfId="0" applyNumberFormat="1" applyFont="1" applyFill="1" applyBorder="1" applyAlignment="1">
      <alignment horizontal="center" vertical="center"/>
    </xf>
    <xf numFmtId="43" fontId="7" fillId="6" borderId="7" xfId="2" applyNumberFormat="1" applyFont="1" applyFill="1" applyBorder="1" applyAlignment="1">
      <alignment horizontal="left" vertical="center"/>
    </xf>
    <xf numFmtId="0" fontId="7" fillId="6" borderId="8" xfId="0" applyFont="1" applyFill="1" applyBorder="1" applyAlignment="1">
      <alignment horizontal="center" vertical="center"/>
    </xf>
    <xf numFmtId="0" fontId="7" fillId="6" borderId="9" xfId="0" applyFont="1" applyFill="1" applyBorder="1" applyAlignment="1">
      <alignment horizontal="center" vertical="center"/>
    </xf>
    <xf numFmtId="14" fontId="7" fillId="6" borderId="9" xfId="0" applyNumberFormat="1" applyFont="1" applyFill="1" applyBorder="1" applyAlignment="1">
      <alignment horizontal="center" vertical="center"/>
    </xf>
    <xf numFmtId="43" fontId="7" fillId="6" borderId="9" xfId="2" applyNumberFormat="1" applyFont="1" applyFill="1" applyBorder="1" applyAlignment="1">
      <alignment horizontal="left" vertical="center"/>
    </xf>
    <xf numFmtId="0" fontId="1" fillId="0" borderId="1" xfId="0" applyFont="1" applyFill="1" applyBorder="1" applyAlignment="1">
      <alignment horizontal="left" vertical="center"/>
    </xf>
    <xf numFmtId="0" fontId="3" fillId="2" borderId="2" xfId="0" applyFont="1" applyFill="1" applyBorder="1" applyAlignment="1">
      <alignment vertical="top"/>
    </xf>
    <xf numFmtId="0" fontId="0" fillId="2" borderId="2" xfId="0" applyFill="1" applyBorder="1" applyAlignment="1">
      <alignment vertical="top"/>
    </xf>
    <xf numFmtId="0" fontId="1" fillId="2" borderId="2" xfId="0" applyFont="1" applyFill="1" applyBorder="1" applyAlignment="1">
      <alignment horizontal="justify" vertical="top" wrapText="1"/>
    </xf>
    <xf numFmtId="0" fontId="1" fillId="2" borderId="4" xfId="0" applyFont="1" applyFill="1" applyBorder="1" applyAlignment="1">
      <alignment horizontal="justify" vertical="top" wrapText="1"/>
    </xf>
    <xf numFmtId="0" fontId="1" fillId="2" borderId="3" xfId="0" applyFont="1" applyFill="1" applyBorder="1" applyAlignment="1">
      <alignment horizontal="justify" vertical="top" wrapText="1"/>
    </xf>
    <xf numFmtId="0" fontId="1" fillId="2" borderId="5" xfId="0" applyFont="1" applyFill="1" applyBorder="1" applyAlignment="1">
      <alignment horizontal="left" vertical="center"/>
    </xf>
    <xf numFmtId="0" fontId="1" fillId="0" borderId="10" xfId="0" applyFont="1" applyFill="1" applyBorder="1" applyAlignment="1">
      <alignment horizontal="left" vertical="center"/>
    </xf>
    <xf numFmtId="0" fontId="1" fillId="2" borderId="10" xfId="0" applyFont="1" applyFill="1" applyBorder="1" applyAlignment="1">
      <alignment horizontal="left" vertical="top"/>
    </xf>
    <xf numFmtId="0" fontId="1" fillId="2" borderId="10" xfId="0" applyFont="1" applyFill="1" applyBorder="1" applyAlignment="1">
      <alignment horizontal="left" vertical="center"/>
    </xf>
    <xf numFmtId="0" fontId="4" fillId="2" borderId="1" xfId="1" applyNumberFormat="1" applyFont="1" applyFill="1" applyBorder="1" applyAlignment="1">
      <alignment horizontal="left" vertical="top" indent="8"/>
    </xf>
    <xf numFmtId="0" fontId="8" fillId="2" borderId="1" xfId="1" applyNumberFormat="1" applyFont="1" applyFill="1" applyBorder="1" applyAlignment="1">
      <alignment horizontal="left" vertical="top" indent="8"/>
    </xf>
    <xf numFmtId="0" fontId="3" fillId="2" borderId="2" xfId="0" applyFont="1" applyFill="1" applyBorder="1" applyAlignment="1">
      <alignment horizontal="justify" vertical="top" wrapText="1"/>
    </xf>
    <xf numFmtId="0" fontId="3" fillId="2" borderId="4" xfId="0" applyFont="1" applyFill="1" applyBorder="1" applyAlignment="1">
      <alignment horizontal="justify" vertical="top" wrapText="1"/>
    </xf>
    <xf numFmtId="0" fontId="3" fillId="2" borderId="3" xfId="0" applyFont="1" applyFill="1" applyBorder="1" applyAlignment="1">
      <alignment horizontal="justify" vertical="top" wrapText="1"/>
    </xf>
    <xf numFmtId="0" fontId="0" fillId="2" borderId="2" xfId="0" applyFont="1" applyFill="1" applyBorder="1" applyAlignment="1">
      <alignment horizontal="justify" vertical="top" wrapText="1"/>
    </xf>
    <xf numFmtId="0" fontId="0" fillId="2" borderId="4" xfId="0" applyFont="1" applyFill="1" applyBorder="1" applyAlignment="1">
      <alignment horizontal="justify" vertical="top" wrapText="1"/>
    </xf>
    <xf numFmtId="0" fontId="0" fillId="2" borderId="3" xfId="0" applyFont="1" applyFill="1" applyBorder="1" applyAlignment="1">
      <alignment horizontal="justify" vertical="top" wrapText="1"/>
    </xf>
  </cellXfs>
  <cellStyles count="3">
    <cellStyle name="Normal" xfId="0" builtinId="0"/>
    <cellStyle name="Normal 2" xfId="1" xr:uid="{2F904E6D-D6A5-4D90-A616-FE6C0DF3392C}"/>
    <cellStyle name="Vírgula" xfId="2" builtinId="3"/>
  </cellStyles>
  <dxfs count="10">
    <dxf>
      <font>
        <color rgb="FFC00000"/>
      </font>
    </dxf>
    <dxf>
      <font>
        <color rgb="FF0070C0"/>
      </font>
    </dxf>
    <dxf>
      <font>
        <color rgb="FFC00000"/>
      </font>
    </dxf>
    <dxf>
      <font>
        <color rgb="FF0070C0"/>
      </font>
    </dxf>
    <dxf>
      <font>
        <color rgb="FFC00000"/>
      </font>
    </dxf>
    <dxf>
      <font>
        <color rgb="FF0070C0"/>
      </font>
    </dxf>
    <dxf>
      <font>
        <color rgb="FFC00000"/>
      </font>
    </dxf>
    <dxf>
      <font>
        <color rgb="FF0070C0"/>
      </font>
    </dxf>
    <dxf>
      <font>
        <color rgb="FFC00000"/>
      </font>
    </dxf>
    <dxf>
      <font>
        <color rgb="FF0070C0"/>
      </font>
    </dxf>
  </dxfs>
  <tableStyles count="0" defaultTableStyle="TableStyleMedium2" defaultPivotStyle="PivotStyleLight16"/>
  <colors>
    <mruColors>
      <color rgb="FF4B6478"/>
      <color rgb="FF78C396"/>
      <color rgb="FFFF3399"/>
      <color rgb="FFFF7C80"/>
      <color rgb="FFF2F2F2"/>
      <color rgb="FFA6A6A6"/>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42145</xdr:colOff>
      <xdr:row>1</xdr:row>
      <xdr:rowOff>51109</xdr:rowOff>
    </xdr:from>
    <xdr:ext cx="1143002" cy="601687"/>
    <xdr:pic>
      <xdr:nvPicPr>
        <xdr:cNvPr id="2" name="Imagem 1" descr="https://www.funpresp.com.br/wp-content/uploads/2020/07/logo_funpresp.png">
          <a:extLst>
            <a:ext uri="{FF2B5EF4-FFF2-40B4-BE49-F238E27FC236}">
              <a16:creationId xmlns:a16="http://schemas.microsoft.com/office/drawing/2014/main" id="{C292E615-319A-4076-8B06-8492F53213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920" y="193984"/>
          <a:ext cx="1143002" cy="6016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42145</xdr:colOff>
      <xdr:row>1</xdr:row>
      <xdr:rowOff>51109</xdr:rowOff>
    </xdr:from>
    <xdr:ext cx="1143002" cy="601687"/>
    <xdr:pic>
      <xdr:nvPicPr>
        <xdr:cNvPr id="2" name="Imagem 1" descr="https://www.funpresp.com.br/wp-content/uploads/2020/07/logo_funpresp.png">
          <a:extLst>
            <a:ext uri="{FF2B5EF4-FFF2-40B4-BE49-F238E27FC236}">
              <a16:creationId xmlns:a16="http://schemas.microsoft.com/office/drawing/2014/main" id="{5AE248AE-8CE0-4E90-9D43-58128A26D9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0270" y="193984"/>
          <a:ext cx="1143002" cy="6016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A2C02-5BE1-4BF7-8F87-F6AB5A2EF680}">
  <sheetPr>
    <pageSetUpPr fitToPage="1"/>
  </sheetPr>
  <dimension ref="A1:U154"/>
  <sheetViews>
    <sheetView tabSelected="1" zoomScaleNormal="100" workbookViewId="0">
      <pane ySplit="7" topLeftCell="A131" activePane="bottomLeft" state="frozen"/>
      <selection pane="bottomLeft" activeCell="B150" sqref="B150"/>
    </sheetView>
  </sheetViews>
  <sheetFormatPr defaultColWidth="9.140625" defaultRowHeight="15" x14ac:dyDescent="0.25"/>
  <cols>
    <col min="1" max="1" width="2.7109375" style="30" customWidth="1"/>
    <col min="2" max="2" width="3.85546875" style="33" bestFit="1" customWidth="1"/>
    <col min="3" max="3" width="10.140625" style="33" bestFit="1" customWidth="1"/>
    <col min="4" max="4" width="19.140625" style="33" customWidth="1"/>
    <col min="5" max="5" width="18" style="33" bestFit="1" customWidth="1"/>
    <col min="6" max="6" width="13.28515625" style="33" bestFit="1" customWidth="1"/>
    <col min="7" max="8" width="7.28515625" style="33" customWidth="1"/>
    <col min="9" max="9" width="13.5703125" style="33" bestFit="1" customWidth="1"/>
    <col min="10" max="15" width="13.42578125" style="33" customWidth="1"/>
    <col min="16" max="16" width="3.140625" style="30" customWidth="1"/>
    <col min="17" max="16384" width="9.140625" style="30"/>
  </cols>
  <sheetData>
    <row r="1" spans="1:21" s="24" customFormat="1" x14ac:dyDescent="0.25">
      <c r="B1" s="25"/>
      <c r="C1" s="25"/>
      <c r="D1" s="26"/>
      <c r="E1" s="25"/>
      <c r="F1" s="25"/>
      <c r="I1" s="25"/>
    </row>
    <row r="2" spans="1:21" s="24" customFormat="1" ht="18.75" x14ac:dyDescent="0.25">
      <c r="B2" s="19"/>
      <c r="C2" s="19"/>
      <c r="D2" s="61" t="s">
        <v>1</v>
      </c>
      <c r="E2" s="25"/>
      <c r="F2" s="25"/>
    </row>
    <row r="3" spans="1:21" s="24" customFormat="1" x14ac:dyDescent="0.25">
      <c r="B3" s="34"/>
      <c r="C3" s="34"/>
      <c r="D3" s="62" t="s">
        <v>0</v>
      </c>
      <c r="E3" s="25"/>
      <c r="F3" s="25"/>
    </row>
    <row r="4" spans="1:21" s="24" customFormat="1" x14ac:dyDescent="0.25">
      <c r="B4" s="34"/>
      <c r="C4" s="34"/>
      <c r="D4" s="62" t="s">
        <v>31</v>
      </c>
      <c r="E4" s="25"/>
      <c r="F4" s="19"/>
      <c r="I4" s="25"/>
    </row>
    <row r="5" spans="1:21" s="24" customFormat="1" ht="15" customHeight="1" x14ac:dyDescent="0.25">
      <c r="B5" s="25"/>
      <c r="C5" s="19"/>
      <c r="D5" s="26"/>
      <c r="E5" s="25"/>
      <c r="F5" s="25"/>
      <c r="H5" s="27"/>
      <c r="I5" s="25"/>
      <c r="J5" s="27"/>
      <c r="K5" s="27"/>
      <c r="L5" s="27"/>
      <c r="M5" s="27"/>
      <c r="N5" s="27"/>
      <c r="O5" s="27"/>
    </row>
    <row r="6" spans="1:21" s="28" customFormat="1" ht="15" customHeight="1" x14ac:dyDescent="0.25">
      <c r="B6" s="29"/>
      <c r="C6" s="29"/>
      <c r="D6" s="29"/>
      <c r="E6" s="29"/>
      <c r="F6" s="29"/>
      <c r="H6" s="20"/>
      <c r="I6" s="20"/>
      <c r="J6" s="20"/>
      <c r="K6" s="20"/>
      <c r="L6" s="20"/>
      <c r="M6" s="20"/>
      <c r="N6" s="20"/>
      <c r="O6" s="20"/>
      <c r="P6" s="20"/>
      <c r="Q6" s="20"/>
      <c r="R6" s="20"/>
      <c r="S6" s="20"/>
      <c r="T6" s="20"/>
      <c r="U6" s="20"/>
    </row>
    <row r="7" spans="1:21" ht="17.100000000000001" customHeight="1" x14ac:dyDescent="0.25">
      <c r="A7" s="57"/>
      <c r="B7" s="18" t="s">
        <v>2</v>
      </c>
      <c r="C7" s="18" t="s">
        <v>7</v>
      </c>
      <c r="D7" s="18" t="s">
        <v>3</v>
      </c>
      <c r="E7" s="18" t="s">
        <v>4</v>
      </c>
      <c r="F7" s="18" t="s">
        <v>21</v>
      </c>
      <c r="G7" s="18" t="s">
        <v>5</v>
      </c>
      <c r="H7" s="18" t="s">
        <v>37</v>
      </c>
      <c r="I7" s="18" t="s">
        <v>6</v>
      </c>
      <c r="J7" s="18" t="s">
        <v>32</v>
      </c>
      <c r="K7" s="18" t="s">
        <v>30</v>
      </c>
      <c r="L7" s="18" t="s">
        <v>29</v>
      </c>
      <c r="M7" s="18" t="s">
        <v>33</v>
      </c>
      <c r="N7" s="18" t="s">
        <v>34</v>
      </c>
      <c r="O7" s="18" t="s">
        <v>35</v>
      </c>
    </row>
    <row r="8" spans="1:21" s="51" customFormat="1" ht="17.100000000000001" customHeight="1" x14ac:dyDescent="0.25">
      <c r="A8" s="58"/>
      <c r="B8" s="36">
        <v>1</v>
      </c>
      <c r="C8" s="40" t="s">
        <v>10</v>
      </c>
      <c r="D8" s="37" t="s">
        <v>26</v>
      </c>
      <c r="E8" s="37" t="s">
        <v>15</v>
      </c>
      <c r="F8" s="38">
        <v>34673</v>
      </c>
      <c r="G8" s="37">
        <f t="shared" ref="G8:G39" ca="1" si="0">ROUNDDOWN((TODAY()-F8)/365.25,0)</f>
        <v>29</v>
      </c>
      <c r="H8" s="37" t="s">
        <v>12</v>
      </c>
      <c r="I8" s="39">
        <v>8763</v>
      </c>
      <c r="J8" s="39">
        <f>IF(I8*12&gt;325000,325000,I8*12)</f>
        <v>105156</v>
      </c>
      <c r="K8" s="39">
        <f>IF(I8*12&gt;325000,325000,I8*12)</f>
        <v>105156</v>
      </c>
      <c r="L8" s="39">
        <f>IF(I8*12&gt;325000,325000,I8*12)</f>
        <v>105156</v>
      </c>
      <c r="M8" s="39">
        <f>IF(I8*12&gt;325000,325000,I8*12)</f>
        <v>105156</v>
      </c>
      <c r="N8" s="39">
        <v>10000</v>
      </c>
      <c r="O8" s="39">
        <v>10000</v>
      </c>
    </row>
    <row r="9" spans="1:21" s="32" customFormat="1" ht="17.100000000000001" customHeight="1" x14ac:dyDescent="0.25">
      <c r="A9" s="59"/>
      <c r="B9" s="43">
        <v>2</v>
      </c>
      <c r="C9" s="47" t="s">
        <v>10</v>
      </c>
      <c r="D9" s="44" t="s">
        <v>26</v>
      </c>
      <c r="E9" s="44" t="s">
        <v>15</v>
      </c>
      <c r="F9" s="45">
        <v>34814</v>
      </c>
      <c r="G9" s="44">
        <f t="shared" ca="1" si="0"/>
        <v>29</v>
      </c>
      <c r="H9" s="44" t="s">
        <v>12</v>
      </c>
      <c r="I9" s="46">
        <v>8763</v>
      </c>
      <c r="J9" s="46">
        <f t="shared" ref="J9:J72" si="1">IF(I9*12&gt;325000,325000,I9*12)</f>
        <v>105156</v>
      </c>
      <c r="K9" s="46">
        <f t="shared" ref="K9:K72" si="2">IF(I9*12&gt;325000,325000,I9*12)</f>
        <v>105156</v>
      </c>
      <c r="L9" s="46">
        <f t="shared" ref="L9:L72" si="3">IF(I9*12&gt;325000,325000,I9*12)</f>
        <v>105156</v>
      </c>
      <c r="M9" s="46">
        <f t="shared" ref="M9:M72" si="4">IF(I9*12&gt;325000,325000,I9*12)</f>
        <v>105156</v>
      </c>
      <c r="N9" s="46">
        <v>10000</v>
      </c>
      <c r="O9" s="46">
        <v>10000</v>
      </c>
    </row>
    <row r="10" spans="1:21" s="32" customFormat="1" ht="17.100000000000001" customHeight="1" x14ac:dyDescent="0.25">
      <c r="A10" s="59"/>
      <c r="B10" s="36">
        <v>3</v>
      </c>
      <c r="C10" s="40" t="s">
        <v>10</v>
      </c>
      <c r="D10" s="37" t="s">
        <v>26</v>
      </c>
      <c r="E10" s="37" t="s">
        <v>15</v>
      </c>
      <c r="F10" s="38">
        <v>33483</v>
      </c>
      <c r="G10" s="37">
        <f t="shared" ca="1" si="0"/>
        <v>32</v>
      </c>
      <c r="H10" s="37" t="s">
        <v>12</v>
      </c>
      <c r="I10" s="39">
        <v>8763</v>
      </c>
      <c r="J10" s="39">
        <f t="shared" si="1"/>
        <v>105156</v>
      </c>
      <c r="K10" s="39">
        <f t="shared" si="2"/>
        <v>105156</v>
      </c>
      <c r="L10" s="39">
        <f t="shared" si="3"/>
        <v>105156</v>
      </c>
      <c r="M10" s="39">
        <f t="shared" si="4"/>
        <v>105156</v>
      </c>
      <c r="N10" s="39">
        <v>10000</v>
      </c>
      <c r="O10" s="39">
        <v>10000</v>
      </c>
    </row>
    <row r="11" spans="1:21" s="32" customFormat="1" ht="17.100000000000001" customHeight="1" x14ac:dyDescent="0.25">
      <c r="A11" s="59"/>
      <c r="B11" s="43">
        <v>4</v>
      </c>
      <c r="C11" s="47" t="s">
        <v>10</v>
      </c>
      <c r="D11" s="44" t="s">
        <v>26</v>
      </c>
      <c r="E11" s="44" t="s">
        <v>15</v>
      </c>
      <c r="F11" s="45">
        <v>33529</v>
      </c>
      <c r="G11" s="44">
        <f t="shared" ca="1" si="0"/>
        <v>32</v>
      </c>
      <c r="H11" s="44" t="s">
        <v>12</v>
      </c>
      <c r="I11" s="46">
        <v>8763</v>
      </c>
      <c r="J11" s="46">
        <f t="shared" si="1"/>
        <v>105156</v>
      </c>
      <c r="K11" s="46">
        <f t="shared" si="2"/>
        <v>105156</v>
      </c>
      <c r="L11" s="46">
        <f t="shared" si="3"/>
        <v>105156</v>
      </c>
      <c r="M11" s="46">
        <f t="shared" si="4"/>
        <v>105156</v>
      </c>
      <c r="N11" s="46">
        <v>10000</v>
      </c>
      <c r="O11" s="46">
        <v>10000</v>
      </c>
    </row>
    <row r="12" spans="1:21" s="32" customFormat="1" ht="17.100000000000001" customHeight="1" x14ac:dyDescent="0.25">
      <c r="A12" s="59"/>
      <c r="B12" s="36">
        <v>5</v>
      </c>
      <c r="C12" s="40" t="s">
        <v>10</v>
      </c>
      <c r="D12" s="37" t="s">
        <v>26</v>
      </c>
      <c r="E12" s="37" t="s">
        <v>15</v>
      </c>
      <c r="F12" s="38">
        <v>33368</v>
      </c>
      <c r="G12" s="37">
        <f t="shared" ca="1" si="0"/>
        <v>33</v>
      </c>
      <c r="H12" s="37" t="s">
        <v>12</v>
      </c>
      <c r="I12" s="39">
        <v>8763</v>
      </c>
      <c r="J12" s="39">
        <f t="shared" si="1"/>
        <v>105156</v>
      </c>
      <c r="K12" s="39">
        <f t="shared" si="2"/>
        <v>105156</v>
      </c>
      <c r="L12" s="39">
        <f t="shared" si="3"/>
        <v>105156</v>
      </c>
      <c r="M12" s="39">
        <f t="shared" si="4"/>
        <v>105156</v>
      </c>
      <c r="N12" s="39">
        <v>10000</v>
      </c>
      <c r="O12" s="39">
        <v>10000</v>
      </c>
    </row>
    <row r="13" spans="1:21" s="32" customFormat="1" ht="17.100000000000001" customHeight="1" x14ac:dyDescent="0.25">
      <c r="A13" s="59"/>
      <c r="B13" s="43">
        <v>6</v>
      </c>
      <c r="C13" s="47" t="s">
        <v>10</v>
      </c>
      <c r="D13" s="44" t="s">
        <v>26</v>
      </c>
      <c r="E13" s="44" t="s">
        <v>15</v>
      </c>
      <c r="F13" s="45">
        <v>32450</v>
      </c>
      <c r="G13" s="44">
        <f t="shared" ca="1" si="0"/>
        <v>35</v>
      </c>
      <c r="H13" s="44" t="s">
        <v>12</v>
      </c>
      <c r="I13" s="46">
        <v>8763</v>
      </c>
      <c r="J13" s="46">
        <f t="shared" si="1"/>
        <v>105156</v>
      </c>
      <c r="K13" s="46">
        <f t="shared" si="2"/>
        <v>105156</v>
      </c>
      <c r="L13" s="46">
        <f t="shared" si="3"/>
        <v>105156</v>
      </c>
      <c r="M13" s="46">
        <f t="shared" si="4"/>
        <v>105156</v>
      </c>
      <c r="N13" s="46">
        <v>10000</v>
      </c>
      <c r="O13" s="46">
        <v>10000</v>
      </c>
    </row>
    <row r="14" spans="1:21" s="32" customFormat="1" ht="17.100000000000001" customHeight="1" x14ac:dyDescent="0.25">
      <c r="A14" s="59"/>
      <c r="B14" s="36">
        <v>7</v>
      </c>
      <c r="C14" s="40" t="s">
        <v>10</v>
      </c>
      <c r="D14" s="37" t="s">
        <v>26</v>
      </c>
      <c r="E14" s="37" t="s">
        <v>15</v>
      </c>
      <c r="F14" s="38">
        <v>32303</v>
      </c>
      <c r="G14" s="37">
        <f t="shared" ca="1" si="0"/>
        <v>36</v>
      </c>
      <c r="H14" s="37" t="s">
        <v>12</v>
      </c>
      <c r="I14" s="39">
        <v>8763</v>
      </c>
      <c r="J14" s="39">
        <f t="shared" si="1"/>
        <v>105156</v>
      </c>
      <c r="K14" s="39">
        <f t="shared" si="2"/>
        <v>105156</v>
      </c>
      <c r="L14" s="39">
        <f t="shared" si="3"/>
        <v>105156</v>
      </c>
      <c r="M14" s="39">
        <f t="shared" si="4"/>
        <v>105156</v>
      </c>
      <c r="N14" s="39">
        <v>10000</v>
      </c>
      <c r="O14" s="39">
        <v>10000</v>
      </c>
    </row>
    <row r="15" spans="1:21" ht="17.100000000000001" customHeight="1" x14ac:dyDescent="0.25">
      <c r="A15" s="60"/>
      <c r="B15" s="43">
        <v>8</v>
      </c>
      <c r="C15" s="47" t="s">
        <v>10</v>
      </c>
      <c r="D15" s="44" t="s">
        <v>26</v>
      </c>
      <c r="E15" s="44" t="s">
        <v>15</v>
      </c>
      <c r="F15" s="45">
        <v>32105</v>
      </c>
      <c r="G15" s="44">
        <f t="shared" ca="1" si="0"/>
        <v>36</v>
      </c>
      <c r="H15" s="44" t="s">
        <v>12</v>
      </c>
      <c r="I15" s="46">
        <v>8763</v>
      </c>
      <c r="J15" s="46">
        <f t="shared" si="1"/>
        <v>105156</v>
      </c>
      <c r="K15" s="46">
        <f t="shared" si="2"/>
        <v>105156</v>
      </c>
      <c r="L15" s="46">
        <f t="shared" si="3"/>
        <v>105156</v>
      </c>
      <c r="M15" s="46">
        <f t="shared" si="4"/>
        <v>105156</v>
      </c>
      <c r="N15" s="46">
        <v>10000</v>
      </c>
      <c r="O15" s="46">
        <v>10000</v>
      </c>
    </row>
    <row r="16" spans="1:21" ht="17.100000000000001" customHeight="1" x14ac:dyDescent="0.25">
      <c r="A16" s="60"/>
      <c r="B16" s="36">
        <v>9</v>
      </c>
      <c r="C16" s="40" t="s">
        <v>10</v>
      </c>
      <c r="D16" s="37" t="s">
        <v>26</v>
      </c>
      <c r="E16" s="37" t="s">
        <v>15</v>
      </c>
      <c r="F16" s="38">
        <v>32292</v>
      </c>
      <c r="G16" s="37">
        <f t="shared" ca="1" si="0"/>
        <v>36</v>
      </c>
      <c r="H16" s="37" t="s">
        <v>12</v>
      </c>
      <c r="I16" s="39">
        <v>8763</v>
      </c>
      <c r="J16" s="39">
        <f t="shared" si="1"/>
        <v>105156</v>
      </c>
      <c r="K16" s="39">
        <f t="shared" si="2"/>
        <v>105156</v>
      </c>
      <c r="L16" s="39">
        <f t="shared" si="3"/>
        <v>105156</v>
      </c>
      <c r="M16" s="39">
        <f t="shared" si="4"/>
        <v>105156</v>
      </c>
      <c r="N16" s="39">
        <v>10000</v>
      </c>
      <c r="O16" s="39">
        <v>10000</v>
      </c>
    </row>
    <row r="17" spans="1:15" ht="17.100000000000001" customHeight="1" x14ac:dyDescent="0.25">
      <c r="A17" s="60"/>
      <c r="B17" s="43">
        <v>10</v>
      </c>
      <c r="C17" s="47" t="s">
        <v>10</v>
      </c>
      <c r="D17" s="44" t="s">
        <v>26</v>
      </c>
      <c r="E17" s="44" t="s">
        <v>15</v>
      </c>
      <c r="F17" s="45">
        <v>29486</v>
      </c>
      <c r="G17" s="44">
        <f t="shared" ca="1" si="0"/>
        <v>43</v>
      </c>
      <c r="H17" s="44" t="s">
        <v>12</v>
      </c>
      <c r="I17" s="46">
        <v>8763</v>
      </c>
      <c r="J17" s="46">
        <f t="shared" si="1"/>
        <v>105156</v>
      </c>
      <c r="K17" s="46">
        <f t="shared" si="2"/>
        <v>105156</v>
      </c>
      <c r="L17" s="46">
        <f t="shared" si="3"/>
        <v>105156</v>
      </c>
      <c r="M17" s="46">
        <f t="shared" si="4"/>
        <v>105156</v>
      </c>
      <c r="N17" s="46">
        <v>10000</v>
      </c>
      <c r="O17" s="46">
        <v>10000</v>
      </c>
    </row>
    <row r="18" spans="1:15" ht="17.100000000000001" customHeight="1" x14ac:dyDescent="0.25">
      <c r="A18" s="60"/>
      <c r="B18" s="36">
        <v>11</v>
      </c>
      <c r="C18" s="40" t="s">
        <v>10</v>
      </c>
      <c r="D18" s="37" t="s">
        <v>26</v>
      </c>
      <c r="E18" s="37" t="s">
        <v>15</v>
      </c>
      <c r="F18" s="38">
        <v>27444</v>
      </c>
      <c r="G18" s="37">
        <f t="shared" ca="1" si="0"/>
        <v>49</v>
      </c>
      <c r="H18" s="37" t="s">
        <v>12</v>
      </c>
      <c r="I18" s="39">
        <v>8763</v>
      </c>
      <c r="J18" s="39">
        <f t="shared" si="1"/>
        <v>105156</v>
      </c>
      <c r="K18" s="39">
        <f t="shared" si="2"/>
        <v>105156</v>
      </c>
      <c r="L18" s="39">
        <f t="shared" si="3"/>
        <v>105156</v>
      </c>
      <c r="M18" s="39">
        <f t="shared" si="4"/>
        <v>105156</v>
      </c>
      <c r="N18" s="39">
        <v>10000</v>
      </c>
      <c r="O18" s="39">
        <v>10000</v>
      </c>
    </row>
    <row r="19" spans="1:15" ht="17.100000000000001" customHeight="1" x14ac:dyDescent="0.25">
      <c r="A19" s="60"/>
      <c r="B19" s="43">
        <v>12</v>
      </c>
      <c r="C19" s="47" t="s">
        <v>10</v>
      </c>
      <c r="D19" s="44" t="s">
        <v>26</v>
      </c>
      <c r="E19" s="44" t="s">
        <v>15</v>
      </c>
      <c r="F19" s="45">
        <v>26468</v>
      </c>
      <c r="G19" s="44">
        <f t="shared" ca="1" si="0"/>
        <v>52</v>
      </c>
      <c r="H19" s="44" t="s">
        <v>12</v>
      </c>
      <c r="I19" s="46">
        <v>8763</v>
      </c>
      <c r="J19" s="46">
        <f t="shared" si="1"/>
        <v>105156</v>
      </c>
      <c r="K19" s="46">
        <f t="shared" si="2"/>
        <v>105156</v>
      </c>
      <c r="L19" s="46">
        <f t="shared" si="3"/>
        <v>105156</v>
      </c>
      <c r="M19" s="46">
        <f t="shared" si="4"/>
        <v>105156</v>
      </c>
      <c r="N19" s="46">
        <v>10000</v>
      </c>
      <c r="O19" s="46">
        <v>10000</v>
      </c>
    </row>
    <row r="20" spans="1:15" ht="17.100000000000001" customHeight="1" x14ac:dyDescent="0.25">
      <c r="A20" s="60"/>
      <c r="B20" s="36">
        <v>13</v>
      </c>
      <c r="C20" s="40" t="s">
        <v>10</v>
      </c>
      <c r="D20" s="37" t="s">
        <v>26</v>
      </c>
      <c r="E20" s="37" t="s">
        <v>15</v>
      </c>
      <c r="F20" s="38">
        <v>35580</v>
      </c>
      <c r="G20" s="37">
        <f t="shared" ca="1" si="0"/>
        <v>27</v>
      </c>
      <c r="H20" s="37" t="s">
        <v>9</v>
      </c>
      <c r="I20" s="39">
        <v>8763</v>
      </c>
      <c r="J20" s="39">
        <f t="shared" si="1"/>
        <v>105156</v>
      </c>
      <c r="K20" s="39">
        <f t="shared" si="2"/>
        <v>105156</v>
      </c>
      <c r="L20" s="39">
        <f t="shared" si="3"/>
        <v>105156</v>
      </c>
      <c r="M20" s="39">
        <f t="shared" si="4"/>
        <v>105156</v>
      </c>
      <c r="N20" s="39">
        <v>10000</v>
      </c>
      <c r="O20" s="39">
        <v>10000</v>
      </c>
    </row>
    <row r="21" spans="1:15" ht="17.100000000000001" customHeight="1" x14ac:dyDescent="0.25">
      <c r="A21" s="60"/>
      <c r="B21" s="43">
        <v>14</v>
      </c>
      <c r="C21" s="47" t="s">
        <v>10</v>
      </c>
      <c r="D21" s="44" t="s">
        <v>26</v>
      </c>
      <c r="E21" s="44" t="s">
        <v>15</v>
      </c>
      <c r="F21" s="45">
        <v>35397</v>
      </c>
      <c r="G21" s="44">
        <f t="shared" ca="1" si="0"/>
        <v>27</v>
      </c>
      <c r="H21" s="44" t="s">
        <v>9</v>
      </c>
      <c r="I21" s="46">
        <v>8763</v>
      </c>
      <c r="J21" s="46">
        <f t="shared" si="1"/>
        <v>105156</v>
      </c>
      <c r="K21" s="46">
        <f t="shared" si="2"/>
        <v>105156</v>
      </c>
      <c r="L21" s="46">
        <f t="shared" si="3"/>
        <v>105156</v>
      </c>
      <c r="M21" s="46">
        <f t="shared" si="4"/>
        <v>105156</v>
      </c>
      <c r="N21" s="46">
        <v>10000</v>
      </c>
      <c r="O21" s="46">
        <v>10000</v>
      </c>
    </row>
    <row r="22" spans="1:15" ht="17.100000000000001" customHeight="1" x14ac:dyDescent="0.25">
      <c r="A22" s="60"/>
      <c r="B22" s="36">
        <v>15</v>
      </c>
      <c r="C22" s="40" t="s">
        <v>10</v>
      </c>
      <c r="D22" s="37" t="s">
        <v>26</v>
      </c>
      <c r="E22" s="37" t="s">
        <v>15</v>
      </c>
      <c r="F22" s="38">
        <v>34901</v>
      </c>
      <c r="G22" s="37">
        <f t="shared" ca="1" si="0"/>
        <v>28</v>
      </c>
      <c r="H22" s="37" t="s">
        <v>9</v>
      </c>
      <c r="I22" s="39">
        <v>8763</v>
      </c>
      <c r="J22" s="39">
        <f t="shared" si="1"/>
        <v>105156</v>
      </c>
      <c r="K22" s="39">
        <f t="shared" si="2"/>
        <v>105156</v>
      </c>
      <c r="L22" s="39">
        <f t="shared" si="3"/>
        <v>105156</v>
      </c>
      <c r="M22" s="39">
        <f t="shared" si="4"/>
        <v>105156</v>
      </c>
      <c r="N22" s="39">
        <v>10000</v>
      </c>
      <c r="O22" s="39">
        <v>10000</v>
      </c>
    </row>
    <row r="23" spans="1:15" ht="17.100000000000001" customHeight="1" x14ac:dyDescent="0.25">
      <c r="A23" s="60"/>
      <c r="B23" s="43">
        <v>16</v>
      </c>
      <c r="C23" s="47" t="s">
        <v>10</v>
      </c>
      <c r="D23" s="44" t="s">
        <v>26</v>
      </c>
      <c r="E23" s="44" t="s">
        <v>15</v>
      </c>
      <c r="F23" s="45">
        <v>35047</v>
      </c>
      <c r="G23" s="44">
        <f t="shared" ca="1" si="0"/>
        <v>28</v>
      </c>
      <c r="H23" s="44" t="s">
        <v>9</v>
      </c>
      <c r="I23" s="46">
        <v>8763</v>
      </c>
      <c r="J23" s="46">
        <f t="shared" si="1"/>
        <v>105156</v>
      </c>
      <c r="K23" s="46">
        <f t="shared" si="2"/>
        <v>105156</v>
      </c>
      <c r="L23" s="46">
        <f t="shared" si="3"/>
        <v>105156</v>
      </c>
      <c r="M23" s="46">
        <f t="shared" si="4"/>
        <v>105156</v>
      </c>
      <c r="N23" s="46">
        <v>10000</v>
      </c>
      <c r="O23" s="46">
        <v>10000</v>
      </c>
    </row>
    <row r="24" spans="1:15" ht="17.100000000000001" customHeight="1" x14ac:dyDescent="0.25">
      <c r="A24" s="60"/>
      <c r="B24" s="36">
        <v>17</v>
      </c>
      <c r="C24" s="40" t="s">
        <v>36</v>
      </c>
      <c r="D24" s="37" t="s">
        <v>26</v>
      </c>
      <c r="E24" s="37" t="s">
        <v>15</v>
      </c>
      <c r="F24" s="38">
        <v>34572</v>
      </c>
      <c r="G24" s="37">
        <f t="shared" ca="1" si="0"/>
        <v>29</v>
      </c>
      <c r="H24" s="37" t="s">
        <v>9</v>
      </c>
      <c r="I24" s="39">
        <v>8763</v>
      </c>
      <c r="J24" s="39">
        <f t="shared" si="1"/>
        <v>105156</v>
      </c>
      <c r="K24" s="39">
        <f t="shared" si="2"/>
        <v>105156</v>
      </c>
      <c r="L24" s="39">
        <f t="shared" si="3"/>
        <v>105156</v>
      </c>
      <c r="M24" s="39">
        <f t="shared" si="4"/>
        <v>105156</v>
      </c>
      <c r="N24" s="39">
        <v>10000</v>
      </c>
      <c r="O24" s="39">
        <v>10000</v>
      </c>
    </row>
    <row r="25" spans="1:15" ht="17.100000000000001" customHeight="1" x14ac:dyDescent="0.25">
      <c r="A25" s="60"/>
      <c r="B25" s="43">
        <v>18</v>
      </c>
      <c r="C25" s="47" t="s">
        <v>10</v>
      </c>
      <c r="D25" s="44" t="s">
        <v>26</v>
      </c>
      <c r="E25" s="44" t="s">
        <v>15</v>
      </c>
      <c r="F25" s="45">
        <v>34297</v>
      </c>
      <c r="G25" s="44">
        <f t="shared" ca="1" si="0"/>
        <v>30</v>
      </c>
      <c r="H25" s="44" t="s">
        <v>9</v>
      </c>
      <c r="I25" s="46">
        <v>8763</v>
      </c>
      <c r="J25" s="46">
        <f t="shared" si="1"/>
        <v>105156</v>
      </c>
      <c r="K25" s="46">
        <f t="shared" si="2"/>
        <v>105156</v>
      </c>
      <c r="L25" s="46">
        <f t="shared" si="3"/>
        <v>105156</v>
      </c>
      <c r="M25" s="46">
        <f t="shared" si="4"/>
        <v>105156</v>
      </c>
      <c r="N25" s="46">
        <v>10000</v>
      </c>
      <c r="O25" s="46">
        <v>10000</v>
      </c>
    </row>
    <row r="26" spans="1:15" ht="17.100000000000001" customHeight="1" x14ac:dyDescent="0.25">
      <c r="A26" s="60"/>
      <c r="B26" s="36">
        <v>19</v>
      </c>
      <c r="C26" s="40" t="s">
        <v>10</v>
      </c>
      <c r="D26" s="37" t="s">
        <v>26</v>
      </c>
      <c r="E26" s="37" t="s">
        <v>15</v>
      </c>
      <c r="F26" s="38">
        <v>34495</v>
      </c>
      <c r="G26" s="37">
        <f t="shared" ca="1" si="0"/>
        <v>30</v>
      </c>
      <c r="H26" s="37" t="s">
        <v>9</v>
      </c>
      <c r="I26" s="39">
        <v>8763</v>
      </c>
      <c r="J26" s="39">
        <f t="shared" si="1"/>
        <v>105156</v>
      </c>
      <c r="K26" s="39">
        <f t="shared" si="2"/>
        <v>105156</v>
      </c>
      <c r="L26" s="39">
        <f t="shared" si="3"/>
        <v>105156</v>
      </c>
      <c r="M26" s="39">
        <f t="shared" si="4"/>
        <v>105156</v>
      </c>
      <c r="N26" s="39">
        <v>10000</v>
      </c>
      <c r="O26" s="39">
        <v>10000</v>
      </c>
    </row>
    <row r="27" spans="1:15" ht="17.100000000000001" customHeight="1" x14ac:dyDescent="0.25">
      <c r="A27" s="60"/>
      <c r="B27" s="43">
        <v>20</v>
      </c>
      <c r="C27" s="47" t="s">
        <v>10</v>
      </c>
      <c r="D27" s="44" t="s">
        <v>26</v>
      </c>
      <c r="E27" s="44" t="s">
        <v>15</v>
      </c>
      <c r="F27" s="45">
        <v>33872</v>
      </c>
      <c r="G27" s="44">
        <f t="shared" ca="1" si="0"/>
        <v>31</v>
      </c>
      <c r="H27" s="44" t="s">
        <v>9</v>
      </c>
      <c r="I27" s="46">
        <v>8763</v>
      </c>
      <c r="J27" s="46">
        <f t="shared" si="1"/>
        <v>105156</v>
      </c>
      <c r="K27" s="46">
        <f t="shared" si="2"/>
        <v>105156</v>
      </c>
      <c r="L27" s="46">
        <f t="shared" si="3"/>
        <v>105156</v>
      </c>
      <c r="M27" s="46">
        <f t="shared" si="4"/>
        <v>105156</v>
      </c>
      <c r="N27" s="46">
        <v>10000</v>
      </c>
      <c r="O27" s="46">
        <v>10000</v>
      </c>
    </row>
    <row r="28" spans="1:15" ht="17.100000000000001" customHeight="1" x14ac:dyDescent="0.25">
      <c r="A28" s="60"/>
      <c r="B28" s="36">
        <v>21</v>
      </c>
      <c r="C28" s="40" t="s">
        <v>10</v>
      </c>
      <c r="D28" s="37" t="s">
        <v>26</v>
      </c>
      <c r="E28" s="37" t="s">
        <v>15</v>
      </c>
      <c r="F28" s="38">
        <v>33895</v>
      </c>
      <c r="G28" s="37">
        <f t="shared" ca="1" si="0"/>
        <v>31</v>
      </c>
      <c r="H28" s="37" t="s">
        <v>9</v>
      </c>
      <c r="I28" s="39">
        <v>8763</v>
      </c>
      <c r="J28" s="39">
        <f t="shared" si="1"/>
        <v>105156</v>
      </c>
      <c r="K28" s="39">
        <f t="shared" si="2"/>
        <v>105156</v>
      </c>
      <c r="L28" s="39">
        <f t="shared" si="3"/>
        <v>105156</v>
      </c>
      <c r="M28" s="39">
        <f t="shared" si="4"/>
        <v>105156</v>
      </c>
      <c r="N28" s="39">
        <v>10000</v>
      </c>
      <c r="O28" s="39">
        <v>10000</v>
      </c>
    </row>
    <row r="29" spans="1:15" ht="17.100000000000001" customHeight="1" x14ac:dyDescent="0.25">
      <c r="A29" s="60"/>
      <c r="B29" s="43">
        <v>22</v>
      </c>
      <c r="C29" s="47" t="s">
        <v>10</v>
      </c>
      <c r="D29" s="44" t="s">
        <v>26</v>
      </c>
      <c r="E29" s="44" t="s">
        <v>15</v>
      </c>
      <c r="F29" s="45">
        <v>33943</v>
      </c>
      <c r="G29" s="44">
        <f t="shared" ca="1" si="0"/>
        <v>31</v>
      </c>
      <c r="H29" s="44" t="s">
        <v>9</v>
      </c>
      <c r="I29" s="46">
        <v>8763</v>
      </c>
      <c r="J29" s="46">
        <f t="shared" si="1"/>
        <v>105156</v>
      </c>
      <c r="K29" s="46">
        <f t="shared" si="2"/>
        <v>105156</v>
      </c>
      <c r="L29" s="46">
        <f t="shared" si="3"/>
        <v>105156</v>
      </c>
      <c r="M29" s="46">
        <f t="shared" si="4"/>
        <v>105156</v>
      </c>
      <c r="N29" s="46">
        <v>10000</v>
      </c>
      <c r="O29" s="46">
        <v>10000</v>
      </c>
    </row>
    <row r="30" spans="1:15" ht="17.100000000000001" customHeight="1" x14ac:dyDescent="0.25">
      <c r="A30" s="60"/>
      <c r="B30" s="36">
        <v>23</v>
      </c>
      <c r="C30" s="40" t="s">
        <v>10</v>
      </c>
      <c r="D30" s="37" t="s">
        <v>26</v>
      </c>
      <c r="E30" s="37" t="s">
        <v>15</v>
      </c>
      <c r="F30" s="38">
        <v>33502</v>
      </c>
      <c r="G30" s="37">
        <f t="shared" ca="1" si="0"/>
        <v>32</v>
      </c>
      <c r="H30" s="37" t="s">
        <v>9</v>
      </c>
      <c r="I30" s="39">
        <v>8763</v>
      </c>
      <c r="J30" s="39">
        <f t="shared" si="1"/>
        <v>105156</v>
      </c>
      <c r="K30" s="39">
        <f t="shared" si="2"/>
        <v>105156</v>
      </c>
      <c r="L30" s="39">
        <f t="shared" si="3"/>
        <v>105156</v>
      </c>
      <c r="M30" s="39">
        <f t="shared" si="4"/>
        <v>105156</v>
      </c>
      <c r="N30" s="39">
        <v>10000</v>
      </c>
      <c r="O30" s="39">
        <v>10000</v>
      </c>
    </row>
    <row r="31" spans="1:15" ht="17.100000000000001" customHeight="1" x14ac:dyDescent="0.25">
      <c r="A31" s="60"/>
      <c r="B31" s="43">
        <v>24</v>
      </c>
      <c r="C31" s="47" t="s">
        <v>10</v>
      </c>
      <c r="D31" s="44" t="s">
        <v>26</v>
      </c>
      <c r="E31" s="44" t="s">
        <v>15</v>
      </c>
      <c r="F31" s="45">
        <v>33747</v>
      </c>
      <c r="G31" s="44">
        <f t="shared" ca="1" si="0"/>
        <v>32</v>
      </c>
      <c r="H31" s="44" t="s">
        <v>9</v>
      </c>
      <c r="I31" s="46">
        <v>8763</v>
      </c>
      <c r="J31" s="46">
        <f t="shared" si="1"/>
        <v>105156</v>
      </c>
      <c r="K31" s="46">
        <f t="shared" si="2"/>
        <v>105156</v>
      </c>
      <c r="L31" s="46">
        <f t="shared" si="3"/>
        <v>105156</v>
      </c>
      <c r="M31" s="46">
        <f t="shared" si="4"/>
        <v>105156</v>
      </c>
      <c r="N31" s="46">
        <v>10000</v>
      </c>
      <c r="O31" s="46">
        <v>10000</v>
      </c>
    </row>
    <row r="32" spans="1:15" ht="17.100000000000001" customHeight="1" x14ac:dyDescent="0.25">
      <c r="A32" s="60"/>
      <c r="B32" s="36">
        <v>25</v>
      </c>
      <c r="C32" s="40" t="s">
        <v>10</v>
      </c>
      <c r="D32" s="37" t="s">
        <v>26</v>
      </c>
      <c r="E32" s="37" t="s">
        <v>15</v>
      </c>
      <c r="F32" s="38">
        <v>33242</v>
      </c>
      <c r="G32" s="37">
        <f t="shared" ca="1" si="0"/>
        <v>33</v>
      </c>
      <c r="H32" s="37" t="s">
        <v>9</v>
      </c>
      <c r="I32" s="39">
        <v>8763</v>
      </c>
      <c r="J32" s="39">
        <f t="shared" si="1"/>
        <v>105156</v>
      </c>
      <c r="K32" s="39">
        <f t="shared" si="2"/>
        <v>105156</v>
      </c>
      <c r="L32" s="39">
        <f t="shared" si="3"/>
        <v>105156</v>
      </c>
      <c r="M32" s="39">
        <f t="shared" si="4"/>
        <v>105156</v>
      </c>
      <c r="N32" s="39">
        <v>10000</v>
      </c>
      <c r="O32" s="39">
        <v>10000</v>
      </c>
    </row>
    <row r="33" spans="1:15" ht="17.100000000000001" customHeight="1" x14ac:dyDescent="0.25">
      <c r="A33" s="60"/>
      <c r="B33" s="43">
        <v>26</v>
      </c>
      <c r="C33" s="47" t="s">
        <v>10</v>
      </c>
      <c r="D33" s="44" t="s">
        <v>26</v>
      </c>
      <c r="E33" s="44" t="s">
        <v>15</v>
      </c>
      <c r="F33" s="45">
        <v>32779</v>
      </c>
      <c r="G33" s="44">
        <f t="shared" ca="1" si="0"/>
        <v>34</v>
      </c>
      <c r="H33" s="44" t="s">
        <v>9</v>
      </c>
      <c r="I33" s="46">
        <v>8763</v>
      </c>
      <c r="J33" s="46">
        <f t="shared" si="1"/>
        <v>105156</v>
      </c>
      <c r="K33" s="46">
        <f t="shared" si="2"/>
        <v>105156</v>
      </c>
      <c r="L33" s="46">
        <f t="shared" si="3"/>
        <v>105156</v>
      </c>
      <c r="M33" s="46">
        <f t="shared" si="4"/>
        <v>105156</v>
      </c>
      <c r="N33" s="46">
        <v>10000</v>
      </c>
      <c r="O33" s="46">
        <v>10000</v>
      </c>
    </row>
    <row r="34" spans="1:15" ht="17.100000000000001" customHeight="1" x14ac:dyDescent="0.25">
      <c r="A34" s="60"/>
      <c r="B34" s="36">
        <v>27</v>
      </c>
      <c r="C34" s="40" t="s">
        <v>10</v>
      </c>
      <c r="D34" s="37" t="s">
        <v>26</v>
      </c>
      <c r="E34" s="37" t="s">
        <v>15</v>
      </c>
      <c r="F34" s="38">
        <v>30936</v>
      </c>
      <c r="G34" s="37">
        <f t="shared" ca="1" si="0"/>
        <v>39</v>
      </c>
      <c r="H34" s="37" t="s">
        <v>9</v>
      </c>
      <c r="I34" s="39">
        <v>8763</v>
      </c>
      <c r="J34" s="39">
        <f t="shared" si="1"/>
        <v>105156</v>
      </c>
      <c r="K34" s="39">
        <f t="shared" si="2"/>
        <v>105156</v>
      </c>
      <c r="L34" s="39">
        <f t="shared" si="3"/>
        <v>105156</v>
      </c>
      <c r="M34" s="39">
        <f t="shared" si="4"/>
        <v>105156</v>
      </c>
      <c r="N34" s="39">
        <v>10000</v>
      </c>
      <c r="O34" s="39">
        <v>10000</v>
      </c>
    </row>
    <row r="35" spans="1:15" ht="17.100000000000001" customHeight="1" x14ac:dyDescent="0.25">
      <c r="A35" s="60"/>
      <c r="B35" s="43">
        <v>28</v>
      </c>
      <c r="C35" s="47" t="s">
        <v>10</v>
      </c>
      <c r="D35" s="44" t="s">
        <v>26</v>
      </c>
      <c r="E35" s="44" t="s">
        <v>15</v>
      </c>
      <c r="F35" s="45">
        <v>28892</v>
      </c>
      <c r="G35" s="44">
        <f t="shared" ca="1" si="0"/>
        <v>45</v>
      </c>
      <c r="H35" s="44" t="s">
        <v>9</v>
      </c>
      <c r="I35" s="46">
        <v>8763</v>
      </c>
      <c r="J35" s="46">
        <f t="shared" si="1"/>
        <v>105156</v>
      </c>
      <c r="K35" s="46">
        <f t="shared" si="2"/>
        <v>105156</v>
      </c>
      <c r="L35" s="46">
        <f t="shared" si="3"/>
        <v>105156</v>
      </c>
      <c r="M35" s="46">
        <f t="shared" si="4"/>
        <v>105156</v>
      </c>
      <c r="N35" s="46">
        <v>10000</v>
      </c>
      <c r="O35" s="46">
        <v>10000</v>
      </c>
    </row>
    <row r="36" spans="1:15" ht="17.100000000000001" customHeight="1" x14ac:dyDescent="0.25">
      <c r="A36" s="60"/>
      <c r="B36" s="36">
        <v>29</v>
      </c>
      <c r="C36" s="40" t="s">
        <v>10</v>
      </c>
      <c r="D36" s="37" t="s">
        <v>26</v>
      </c>
      <c r="E36" s="37" t="s">
        <v>15</v>
      </c>
      <c r="F36" s="38">
        <v>25115</v>
      </c>
      <c r="G36" s="37">
        <f t="shared" ca="1" si="0"/>
        <v>55</v>
      </c>
      <c r="H36" s="37" t="s">
        <v>9</v>
      </c>
      <c r="I36" s="39">
        <v>8763</v>
      </c>
      <c r="J36" s="39">
        <f t="shared" si="1"/>
        <v>105156</v>
      </c>
      <c r="K36" s="39">
        <f t="shared" si="2"/>
        <v>105156</v>
      </c>
      <c r="L36" s="39">
        <f t="shared" si="3"/>
        <v>105156</v>
      </c>
      <c r="M36" s="39">
        <f t="shared" si="4"/>
        <v>105156</v>
      </c>
      <c r="N36" s="39">
        <v>10000</v>
      </c>
      <c r="O36" s="39">
        <v>10000</v>
      </c>
    </row>
    <row r="37" spans="1:15" ht="17.100000000000001" customHeight="1" x14ac:dyDescent="0.25">
      <c r="A37" s="60"/>
      <c r="B37" s="43">
        <v>30</v>
      </c>
      <c r="C37" s="47" t="s">
        <v>10</v>
      </c>
      <c r="D37" s="44" t="s">
        <v>26</v>
      </c>
      <c r="E37" s="44" t="s">
        <v>15</v>
      </c>
      <c r="F37" s="45">
        <v>32519</v>
      </c>
      <c r="G37" s="44">
        <f t="shared" ca="1" si="0"/>
        <v>35</v>
      </c>
      <c r="H37" s="44" t="s">
        <v>12</v>
      </c>
      <c r="I37" s="46">
        <v>8897</v>
      </c>
      <c r="J37" s="46">
        <f t="shared" si="1"/>
        <v>106764</v>
      </c>
      <c r="K37" s="46">
        <f t="shared" si="2"/>
        <v>106764</v>
      </c>
      <c r="L37" s="46">
        <f t="shared" si="3"/>
        <v>106764</v>
      </c>
      <c r="M37" s="46">
        <f t="shared" si="4"/>
        <v>106764</v>
      </c>
      <c r="N37" s="46">
        <v>10000</v>
      </c>
      <c r="O37" s="46">
        <v>10000</v>
      </c>
    </row>
    <row r="38" spans="1:15" ht="17.100000000000001" customHeight="1" x14ac:dyDescent="0.25">
      <c r="A38" s="60"/>
      <c r="B38" s="36">
        <v>31</v>
      </c>
      <c r="C38" s="40" t="s">
        <v>10</v>
      </c>
      <c r="D38" s="37" t="s">
        <v>26</v>
      </c>
      <c r="E38" s="37" t="s">
        <v>15</v>
      </c>
      <c r="F38" s="38" t="s">
        <v>24</v>
      </c>
      <c r="G38" s="37">
        <f t="shared" ca="1" si="0"/>
        <v>50</v>
      </c>
      <c r="H38" s="37" t="s">
        <v>12</v>
      </c>
      <c r="I38" s="39">
        <v>8897</v>
      </c>
      <c r="J38" s="39">
        <f t="shared" si="1"/>
        <v>106764</v>
      </c>
      <c r="K38" s="39">
        <f t="shared" si="2"/>
        <v>106764</v>
      </c>
      <c r="L38" s="39">
        <f t="shared" si="3"/>
        <v>106764</v>
      </c>
      <c r="M38" s="39">
        <f t="shared" si="4"/>
        <v>106764</v>
      </c>
      <c r="N38" s="39">
        <v>10000</v>
      </c>
      <c r="O38" s="39">
        <v>10000</v>
      </c>
    </row>
    <row r="39" spans="1:15" ht="17.100000000000001" customHeight="1" x14ac:dyDescent="0.25">
      <c r="A39" s="60"/>
      <c r="B39" s="43">
        <v>32</v>
      </c>
      <c r="C39" s="47" t="s">
        <v>10</v>
      </c>
      <c r="D39" s="44" t="s">
        <v>26</v>
      </c>
      <c r="E39" s="44" t="s">
        <v>15</v>
      </c>
      <c r="F39" s="45">
        <v>26716</v>
      </c>
      <c r="G39" s="44">
        <f t="shared" ca="1" si="0"/>
        <v>51</v>
      </c>
      <c r="H39" s="44" t="s">
        <v>12</v>
      </c>
      <c r="I39" s="46">
        <v>8897</v>
      </c>
      <c r="J39" s="46">
        <f t="shared" si="1"/>
        <v>106764</v>
      </c>
      <c r="K39" s="46">
        <f t="shared" si="2"/>
        <v>106764</v>
      </c>
      <c r="L39" s="46">
        <f t="shared" si="3"/>
        <v>106764</v>
      </c>
      <c r="M39" s="46">
        <f t="shared" si="4"/>
        <v>106764</v>
      </c>
      <c r="N39" s="46">
        <v>10000</v>
      </c>
      <c r="O39" s="46">
        <v>10000</v>
      </c>
    </row>
    <row r="40" spans="1:15" ht="17.100000000000001" customHeight="1" x14ac:dyDescent="0.25">
      <c r="A40" s="60"/>
      <c r="B40" s="36">
        <v>33</v>
      </c>
      <c r="C40" s="40" t="s">
        <v>10</v>
      </c>
      <c r="D40" s="37" t="s">
        <v>26</v>
      </c>
      <c r="E40" s="37" t="s">
        <v>15</v>
      </c>
      <c r="F40" s="38">
        <v>30729</v>
      </c>
      <c r="G40" s="37">
        <f t="shared" ref="G40:G71" ca="1" si="5">ROUNDDOWN((TODAY()-F40)/365.25,0)</f>
        <v>40</v>
      </c>
      <c r="H40" s="37" t="s">
        <v>9</v>
      </c>
      <c r="I40" s="39">
        <v>8897</v>
      </c>
      <c r="J40" s="39">
        <f t="shared" si="1"/>
        <v>106764</v>
      </c>
      <c r="K40" s="39">
        <f t="shared" si="2"/>
        <v>106764</v>
      </c>
      <c r="L40" s="39">
        <f t="shared" si="3"/>
        <v>106764</v>
      </c>
      <c r="M40" s="39">
        <f t="shared" si="4"/>
        <v>106764</v>
      </c>
      <c r="N40" s="39">
        <v>10000</v>
      </c>
      <c r="O40" s="39">
        <v>10000</v>
      </c>
    </row>
    <row r="41" spans="1:15" ht="17.100000000000001" customHeight="1" x14ac:dyDescent="0.25">
      <c r="A41" s="60"/>
      <c r="B41" s="43">
        <v>34</v>
      </c>
      <c r="C41" s="47" t="s">
        <v>10</v>
      </c>
      <c r="D41" s="44" t="s">
        <v>26</v>
      </c>
      <c r="E41" s="44" t="s">
        <v>15</v>
      </c>
      <c r="F41" s="45">
        <v>30098</v>
      </c>
      <c r="G41" s="44">
        <f t="shared" ca="1" si="5"/>
        <v>42</v>
      </c>
      <c r="H41" s="44" t="s">
        <v>9</v>
      </c>
      <c r="I41" s="46">
        <v>8897</v>
      </c>
      <c r="J41" s="46">
        <f t="shared" si="1"/>
        <v>106764</v>
      </c>
      <c r="K41" s="46">
        <f t="shared" si="2"/>
        <v>106764</v>
      </c>
      <c r="L41" s="46">
        <f t="shared" si="3"/>
        <v>106764</v>
      </c>
      <c r="M41" s="46">
        <f t="shared" si="4"/>
        <v>106764</v>
      </c>
      <c r="N41" s="46">
        <v>10000</v>
      </c>
      <c r="O41" s="46">
        <v>10000</v>
      </c>
    </row>
    <row r="42" spans="1:15" ht="17.100000000000001" customHeight="1" x14ac:dyDescent="0.25">
      <c r="A42" s="60"/>
      <c r="B42" s="36">
        <v>35</v>
      </c>
      <c r="C42" s="40" t="s">
        <v>10</v>
      </c>
      <c r="D42" s="37" t="s">
        <v>26</v>
      </c>
      <c r="E42" s="37" t="s">
        <v>15</v>
      </c>
      <c r="F42" s="38">
        <v>34153</v>
      </c>
      <c r="G42" s="37">
        <f t="shared" ca="1" si="5"/>
        <v>31</v>
      </c>
      <c r="H42" s="37" t="s">
        <v>12</v>
      </c>
      <c r="I42" s="39">
        <v>9030</v>
      </c>
      <c r="J42" s="39">
        <f t="shared" si="1"/>
        <v>108360</v>
      </c>
      <c r="K42" s="39">
        <f t="shared" si="2"/>
        <v>108360</v>
      </c>
      <c r="L42" s="39">
        <f t="shared" si="3"/>
        <v>108360</v>
      </c>
      <c r="M42" s="39">
        <f t="shared" si="4"/>
        <v>108360</v>
      </c>
      <c r="N42" s="39">
        <v>10000</v>
      </c>
      <c r="O42" s="39">
        <v>10000</v>
      </c>
    </row>
    <row r="43" spans="1:15" ht="17.100000000000001" customHeight="1" x14ac:dyDescent="0.25">
      <c r="A43" s="60"/>
      <c r="B43" s="43">
        <v>36</v>
      </c>
      <c r="C43" s="47" t="s">
        <v>10</v>
      </c>
      <c r="D43" s="44" t="s">
        <v>26</v>
      </c>
      <c r="E43" s="44" t="s">
        <v>15</v>
      </c>
      <c r="F43" s="45">
        <v>32454</v>
      </c>
      <c r="G43" s="44">
        <f t="shared" ca="1" si="5"/>
        <v>35</v>
      </c>
      <c r="H43" s="44" t="s">
        <v>12</v>
      </c>
      <c r="I43" s="46">
        <v>9030</v>
      </c>
      <c r="J43" s="46">
        <f t="shared" si="1"/>
        <v>108360</v>
      </c>
      <c r="K43" s="46">
        <f t="shared" si="2"/>
        <v>108360</v>
      </c>
      <c r="L43" s="46">
        <f t="shared" si="3"/>
        <v>108360</v>
      </c>
      <c r="M43" s="46">
        <f t="shared" si="4"/>
        <v>108360</v>
      </c>
      <c r="N43" s="46">
        <v>10000</v>
      </c>
      <c r="O43" s="46">
        <v>10000</v>
      </c>
    </row>
    <row r="44" spans="1:15" ht="17.100000000000001" customHeight="1" x14ac:dyDescent="0.25">
      <c r="A44" s="60"/>
      <c r="B44" s="36">
        <v>37</v>
      </c>
      <c r="C44" s="40" t="s">
        <v>10</v>
      </c>
      <c r="D44" s="37" t="s">
        <v>26</v>
      </c>
      <c r="E44" s="37" t="s">
        <v>15</v>
      </c>
      <c r="F44" s="38">
        <v>32216</v>
      </c>
      <c r="G44" s="37">
        <f t="shared" ca="1" si="5"/>
        <v>36</v>
      </c>
      <c r="H44" s="37" t="s">
        <v>12</v>
      </c>
      <c r="I44" s="39">
        <v>9030</v>
      </c>
      <c r="J44" s="39">
        <f t="shared" si="1"/>
        <v>108360</v>
      </c>
      <c r="K44" s="39">
        <f t="shared" si="2"/>
        <v>108360</v>
      </c>
      <c r="L44" s="39">
        <f t="shared" si="3"/>
        <v>108360</v>
      </c>
      <c r="M44" s="39">
        <f t="shared" si="4"/>
        <v>108360</v>
      </c>
      <c r="N44" s="39">
        <v>10000</v>
      </c>
      <c r="O44" s="39">
        <v>10000</v>
      </c>
    </row>
    <row r="45" spans="1:15" ht="17.100000000000001" customHeight="1" x14ac:dyDescent="0.25">
      <c r="A45" s="60"/>
      <c r="B45" s="43">
        <v>38</v>
      </c>
      <c r="C45" s="47" t="s">
        <v>10</v>
      </c>
      <c r="D45" s="44" t="s">
        <v>26</v>
      </c>
      <c r="E45" s="44" t="s">
        <v>15</v>
      </c>
      <c r="F45" s="45">
        <v>30425</v>
      </c>
      <c r="G45" s="44">
        <f t="shared" ca="1" si="5"/>
        <v>41</v>
      </c>
      <c r="H45" s="44" t="s">
        <v>12</v>
      </c>
      <c r="I45" s="46">
        <v>9030</v>
      </c>
      <c r="J45" s="46">
        <f t="shared" si="1"/>
        <v>108360</v>
      </c>
      <c r="K45" s="46">
        <f t="shared" si="2"/>
        <v>108360</v>
      </c>
      <c r="L45" s="46">
        <f t="shared" si="3"/>
        <v>108360</v>
      </c>
      <c r="M45" s="46">
        <f t="shared" si="4"/>
        <v>108360</v>
      </c>
      <c r="N45" s="46">
        <v>10000</v>
      </c>
      <c r="O45" s="46">
        <v>10000</v>
      </c>
    </row>
    <row r="46" spans="1:15" ht="17.100000000000001" customHeight="1" x14ac:dyDescent="0.25">
      <c r="A46" s="60"/>
      <c r="B46" s="36">
        <v>39</v>
      </c>
      <c r="C46" s="40" t="s">
        <v>10</v>
      </c>
      <c r="D46" s="37" t="s">
        <v>26</v>
      </c>
      <c r="E46" s="37" t="s">
        <v>15</v>
      </c>
      <c r="F46" s="38">
        <v>29730</v>
      </c>
      <c r="G46" s="37">
        <f t="shared" ca="1" si="5"/>
        <v>43</v>
      </c>
      <c r="H46" s="37" t="s">
        <v>12</v>
      </c>
      <c r="I46" s="39">
        <v>9030</v>
      </c>
      <c r="J46" s="39">
        <f t="shared" si="1"/>
        <v>108360</v>
      </c>
      <c r="K46" s="39">
        <f t="shared" si="2"/>
        <v>108360</v>
      </c>
      <c r="L46" s="39">
        <f t="shared" si="3"/>
        <v>108360</v>
      </c>
      <c r="M46" s="39">
        <f t="shared" si="4"/>
        <v>108360</v>
      </c>
      <c r="N46" s="39">
        <v>10000</v>
      </c>
      <c r="O46" s="39">
        <v>10000</v>
      </c>
    </row>
    <row r="47" spans="1:15" ht="17.100000000000001" customHeight="1" x14ac:dyDescent="0.25">
      <c r="A47" s="60"/>
      <c r="B47" s="43">
        <v>40</v>
      </c>
      <c r="C47" s="47" t="s">
        <v>10</v>
      </c>
      <c r="D47" s="44" t="s">
        <v>26</v>
      </c>
      <c r="E47" s="44" t="s">
        <v>15</v>
      </c>
      <c r="F47" s="45">
        <v>29300</v>
      </c>
      <c r="G47" s="44">
        <f t="shared" ca="1" si="5"/>
        <v>44</v>
      </c>
      <c r="H47" s="44" t="s">
        <v>12</v>
      </c>
      <c r="I47" s="46">
        <v>9030</v>
      </c>
      <c r="J47" s="46">
        <f t="shared" si="1"/>
        <v>108360</v>
      </c>
      <c r="K47" s="46">
        <f t="shared" si="2"/>
        <v>108360</v>
      </c>
      <c r="L47" s="46">
        <f t="shared" si="3"/>
        <v>108360</v>
      </c>
      <c r="M47" s="46">
        <f t="shared" si="4"/>
        <v>108360</v>
      </c>
      <c r="N47" s="46">
        <v>10000</v>
      </c>
      <c r="O47" s="46">
        <v>10000</v>
      </c>
    </row>
    <row r="48" spans="1:15" ht="17.100000000000001" customHeight="1" x14ac:dyDescent="0.25">
      <c r="A48" s="60"/>
      <c r="B48" s="36">
        <v>41</v>
      </c>
      <c r="C48" s="40" t="s">
        <v>10</v>
      </c>
      <c r="D48" s="37" t="s">
        <v>26</v>
      </c>
      <c r="E48" s="37" t="s">
        <v>15</v>
      </c>
      <c r="F48" s="38">
        <v>28317</v>
      </c>
      <c r="G48" s="37">
        <f t="shared" ca="1" si="5"/>
        <v>47</v>
      </c>
      <c r="H48" s="37" t="s">
        <v>12</v>
      </c>
      <c r="I48" s="39">
        <v>9030</v>
      </c>
      <c r="J48" s="39">
        <f t="shared" si="1"/>
        <v>108360</v>
      </c>
      <c r="K48" s="39">
        <f t="shared" si="2"/>
        <v>108360</v>
      </c>
      <c r="L48" s="39">
        <f t="shared" si="3"/>
        <v>108360</v>
      </c>
      <c r="M48" s="39">
        <f t="shared" si="4"/>
        <v>108360</v>
      </c>
      <c r="N48" s="39">
        <v>10000</v>
      </c>
      <c r="O48" s="39">
        <v>10000</v>
      </c>
    </row>
    <row r="49" spans="1:15" ht="17.100000000000001" customHeight="1" x14ac:dyDescent="0.25">
      <c r="A49" s="60"/>
      <c r="B49" s="43">
        <v>42</v>
      </c>
      <c r="C49" s="47" t="s">
        <v>10</v>
      </c>
      <c r="D49" s="44" t="s">
        <v>26</v>
      </c>
      <c r="E49" s="44" t="s">
        <v>15</v>
      </c>
      <c r="F49" s="45">
        <v>25146</v>
      </c>
      <c r="G49" s="44">
        <f t="shared" ca="1" si="5"/>
        <v>55</v>
      </c>
      <c r="H49" s="44" t="s">
        <v>12</v>
      </c>
      <c r="I49" s="46">
        <v>9030</v>
      </c>
      <c r="J49" s="46">
        <f t="shared" si="1"/>
        <v>108360</v>
      </c>
      <c r="K49" s="46">
        <f t="shared" si="2"/>
        <v>108360</v>
      </c>
      <c r="L49" s="46">
        <f t="shared" si="3"/>
        <v>108360</v>
      </c>
      <c r="M49" s="46">
        <f t="shared" si="4"/>
        <v>108360</v>
      </c>
      <c r="N49" s="46">
        <v>10000</v>
      </c>
      <c r="O49" s="46">
        <v>10000</v>
      </c>
    </row>
    <row r="50" spans="1:15" ht="17.100000000000001" customHeight="1" x14ac:dyDescent="0.25">
      <c r="A50" s="60"/>
      <c r="B50" s="36">
        <v>43</v>
      </c>
      <c r="C50" s="40" t="s">
        <v>10</v>
      </c>
      <c r="D50" s="37" t="s">
        <v>26</v>
      </c>
      <c r="E50" s="37" t="s">
        <v>15</v>
      </c>
      <c r="F50" s="38">
        <v>34741</v>
      </c>
      <c r="G50" s="37">
        <f t="shared" ca="1" si="5"/>
        <v>29</v>
      </c>
      <c r="H50" s="37" t="s">
        <v>9</v>
      </c>
      <c r="I50" s="39">
        <v>9030</v>
      </c>
      <c r="J50" s="39">
        <f t="shared" si="1"/>
        <v>108360</v>
      </c>
      <c r="K50" s="39">
        <f t="shared" si="2"/>
        <v>108360</v>
      </c>
      <c r="L50" s="39">
        <f t="shared" si="3"/>
        <v>108360</v>
      </c>
      <c r="M50" s="39">
        <f t="shared" si="4"/>
        <v>108360</v>
      </c>
      <c r="N50" s="39">
        <v>10000</v>
      </c>
      <c r="O50" s="39">
        <v>10000</v>
      </c>
    </row>
    <row r="51" spans="1:15" ht="17.100000000000001" customHeight="1" x14ac:dyDescent="0.25">
      <c r="A51" s="60"/>
      <c r="B51" s="43">
        <v>44</v>
      </c>
      <c r="C51" s="47" t="s">
        <v>10</v>
      </c>
      <c r="D51" s="44" t="s">
        <v>26</v>
      </c>
      <c r="E51" s="44" t="s">
        <v>15</v>
      </c>
      <c r="F51" s="45">
        <v>34876</v>
      </c>
      <c r="G51" s="44">
        <f t="shared" ca="1" si="5"/>
        <v>29</v>
      </c>
      <c r="H51" s="44" t="s">
        <v>9</v>
      </c>
      <c r="I51" s="46">
        <v>9030</v>
      </c>
      <c r="J51" s="46">
        <f t="shared" si="1"/>
        <v>108360</v>
      </c>
      <c r="K51" s="46">
        <f t="shared" si="2"/>
        <v>108360</v>
      </c>
      <c r="L51" s="46">
        <f t="shared" si="3"/>
        <v>108360</v>
      </c>
      <c r="M51" s="46">
        <f t="shared" si="4"/>
        <v>108360</v>
      </c>
      <c r="N51" s="46">
        <v>10000</v>
      </c>
      <c r="O51" s="46">
        <v>10000</v>
      </c>
    </row>
    <row r="52" spans="1:15" ht="17.100000000000001" customHeight="1" x14ac:dyDescent="0.25">
      <c r="A52" s="60"/>
      <c r="B52" s="36">
        <v>45</v>
      </c>
      <c r="C52" s="40" t="s">
        <v>10</v>
      </c>
      <c r="D52" s="37" t="s">
        <v>26</v>
      </c>
      <c r="E52" s="37" t="s">
        <v>15</v>
      </c>
      <c r="F52" s="38">
        <v>34374</v>
      </c>
      <c r="G52" s="37">
        <f t="shared" ca="1" si="5"/>
        <v>30</v>
      </c>
      <c r="H52" s="37" t="s">
        <v>9</v>
      </c>
      <c r="I52" s="39">
        <v>9030</v>
      </c>
      <c r="J52" s="39">
        <f t="shared" si="1"/>
        <v>108360</v>
      </c>
      <c r="K52" s="39">
        <f t="shared" si="2"/>
        <v>108360</v>
      </c>
      <c r="L52" s="39">
        <f t="shared" si="3"/>
        <v>108360</v>
      </c>
      <c r="M52" s="39">
        <f t="shared" si="4"/>
        <v>108360</v>
      </c>
      <c r="N52" s="39">
        <v>10000</v>
      </c>
      <c r="O52" s="39">
        <v>10000</v>
      </c>
    </row>
    <row r="53" spans="1:15" ht="17.100000000000001" customHeight="1" x14ac:dyDescent="0.25">
      <c r="A53" s="60"/>
      <c r="B53" s="43">
        <v>46</v>
      </c>
      <c r="C53" s="47" t="s">
        <v>10</v>
      </c>
      <c r="D53" s="44" t="s">
        <v>26</v>
      </c>
      <c r="E53" s="44" t="s">
        <v>15</v>
      </c>
      <c r="F53" s="45">
        <v>33704</v>
      </c>
      <c r="G53" s="44">
        <f t="shared" ca="1" si="5"/>
        <v>32</v>
      </c>
      <c r="H53" s="44" t="s">
        <v>9</v>
      </c>
      <c r="I53" s="46">
        <v>9030</v>
      </c>
      <c r="J53" s="46">
        <f t="shared" si="1"/>
        <v>108360</v>
      </c>
      <c r="K53" s="46">
        <f t="shared" si="2"/>
        <v>108360</v>
      </c>
      <c r="L53" s="46">
        <f t="shared" si="3"/>
        <v>108360</v>
      </c>
      <c r="M53" s="46">
        <f t="shared" si="4"/>
        <v>108360</v>
      </c>
      <c r="N53" s="46">
        <v>10000</v>
      </c>
      <c r="O53" s="46">
        <v>10000</v>
      </c>
    </row>
    <row r="54" spans="1:15" ht="17.100000000000001" customHeight="1" x14ac:dyDescent="0.25">
      <c r="A54" s="60"/>
      <c r="B54" s="36">
        <v>47</v>
      </c>
      <c r="C54" s="40" t="s">
        <v>10</v>
      </c>
      <c r="D54" s="37" t="s">
        <v>26</v>
      </c>
      <c r="E54" s="37" t="s">
        <v>15</v>
      </c>
      <c r="F54" s="38">
        <v>33552</v>
      </c>
      <c r="G54" s="37">
        <f t="shared" ca="1" si="5"/>
        <v>32</v>
      </c>
      <c r="H54" s="37" t="s">
        <v>9</v>
      </c>
      <c r="I54" s="39">
        <v>9030</v>
      </c>
      <c r="J54" s="39">
        <f t="shared" si="1"/>
        <v>108360</v>
      </c>
      <c r="K54" s="39">
        <f t="shared" si="2"/>
        <v>108360</v>
      </c>
      <c r="L54" s="39">
        <f t="shared" si="3"/>
        <v>108360</v>
      </c>
      <c r="M54" s="39">
        <f t="shared" si="4"/>
        <v>108360</v>
      </c>
      <c r="N54" s="39">
        <v>10000</v>
      </c>
      <c r="O54" s="39">
        <v>10000</v>
      </c>
    </row>
    <row r="55" spans="1:15" ht="17.100000000000001" customHeight="1" x14ac:dyDescent="0.25">
      <c r="A55" s="60"/>
      <c r="B55" s="43">
        <v>48</v>
      </c>
      <c r="C55" s="47" t="s">
        <v>10</v>
      </c>
      <c r="D55" s="44" t="s">
        <v>26</v>
      </c>
      <c r="E55" s="44" t="s">
        <v>15</v>
      </c>
      <c r="F55" s="45">
        <v>32416</v>
      </c>
      <c r="G55" s="44">
        <f t="shared" ca="1" si="5"/>
        <v>35</v>
      </c>
      <c r="H55" s="44" t="s">
        <v>9</v>
      </c>
      <c r="I55" s="46">
        <v>9030</v>
      </c>
      <c r="J55" s="46">
        <f t="shared" si="1"/>
        <v>108360</v>
      </c>
      <c r="K55" s="46">
        <f t="shared" si="2"/>
        <v>108360</v>
      </c>
      <c r="L55" s="46">
        <f t="shared" si="3"/>
        <v>108360</v>
      </c>
      <c r="M55" s="46">
        <f t="shared" si="4"/>
        <v>108360</v>
      </c>
      <c r="N55" s="46">
        <v>10000</v>
      </c>
      <c r="O55" s="46">
        <v>10000</v>
      </c>
    </row>
    <row r="56" spans="1:15" ht="17.100000000000001" customHeight="1" x14ac:dyDescent="0.25">
      <c r="A56" s="60"/>
      <c r="B56" s="36">
        <v>49</v>
      </c>
      <c r="C56" s="40" t="s">
        <v>10</v>
      </c>
      <c r="D56" s="37" t="s">
        <v>26</v>
      </c>
      <c r="E56" s="37" t="s">
        <v>15</v>
      </c>
      <c r="F56" s="38">
        <v>31791</v>
      </c>
      <c r="G56" s="37">
        <f t="shared" ca="1" si="5"/>
        <v>37</v>
      </c>
      <c r="H56" s="37" t="s">
        <v>9</v>
      </c>
      <c r="I56" s="39">
        <v>9030</v>
      </c>
      <c r="J56" s="39">
        <f t="shared" si="1"/>
        <v>108360</v>
      </c>
      <c r="K56" s="39">
        <f t="shared" si="2"/>
        <v>108360</v>
      </c>
      <c r="L56" s="39">
        <f t="shared" si="3"/>
        <v>108360</v>
      </c>
      <c r="M56" s="39">
        <f t="shared" si="4"/>
        <v>108360</v>
      </c>
      <c r="N56" s="39">
        <v>10000</v>
      </c>
      <c r="O56" s="39">
        <v>10000</v>
      </c>
    </row>
    <row r="57" spans="1:15" ht="17.100000000000001" customHeight="1" x14ac:dyDescent="0.25">
      <c r="A57" s="60"/>
      <c r="B57" s="43">
        <v>50</v>
      </c>
      <c r="C57" s="47" t="s">
        <v>10</v>
      </c>
      <c r="D57" s="44" t="s">
        <v>26</v>
      </c>
      <c r="E57" s="44" t="s">
        <v>15</v>
      </c>
      <c r="F57" s="45" t="s">
        <v>22</v>
      </c>
      <c r="G57" s="44">
        <f t="shared" ca="1" si="5"/>
        <v>38</v>
      </c>
      <c r="H57" s="44" t="s">
        <v>9</v>
      </c>
      <c r="I57" s="46">
        <v>9030</v>
      </c>
      <c r="J57" s="46">
        <f t="shared" si="1"/>
        <v>108360</v>
      </c>
      <c r="K57" s="46">
        <f t="shared" si="2"/>
        <v>108360</v>
      </c>
      <c r="L57" s="46">
        <f t="shared" si="3"/>
        <v>108360</v>
      </c>
      <c r="M57" s="46">
        <f t="shared" si="4"/>
        <v>108360</v>
      </c>
      <c r="N57" s="46">
        <v>10000</v>
      </c>
      <c r="O57" s="46">
        <v>10000</v>
      </c>
    </row>
    <row r="58" spans="1:15" ht="17.100000000000001" customHeight="1" x14ac:dyDescent="0.25">
      <c r="A58" s="60"/>
      <c r="B58" s="36">
        <v>51</v>
      </c>
      <c r="C58" s="40" t="s">
        <v>10</v>
      </c>
      <c r="D58" s="37" t="s">
        <v>26</v>
      </c>
      <c r="E58" s="37" t="s">
        <v>15</v>
      </c>
      <c r="F58" s="38">
        <v>31516</v>
      </c>
      <c r="G58" s="37">
        <f t="shared" ca="1" si="5"/>
        <v>38</v>
      </c>
      <c r="H58" s="37" t="s">
        <v>9</v>
      </c>
      <c r="I58" s="39">
        <v>9030</v>
      </c>
      <c r="J58" s="39">
        <f t="shared" si="1"/>
        <v>108360</v>
      </c>
      <c r="K58" s="39">
        <f t="shared" si="2"/>
        <v>108360</v>
      </c>
      <c r="L58" s="39">
        <f t="shared" si="3"/>
        <v>108360</v>
      </c>
      <c r="M58" s="39">
        <f t="shared" si="4"/>
        <v>108360</v>
      </c>
      <c r="N58" s="39">
        <v>10000</v>
      </c>
      <c r="O58" s="39">
        <v>10000</v>
      </c>
    </row>
    <row r="59" spans="1:15" ht="17.100000000000001" customHeight="1" x14ac:dyDescent="0.25">
      <c r="A59" s="60"/>
      <c r="B59" s="43">
        <v>52</v>
      </c>
      <c r="C59" s="47" t="s">
        <v>10</v>
      </c>
      <c r="D59" s="44" t="s">
        <v>26</v>
      </c>
      <c r="E59" s="44" t="s">
        <v>15</v>
      </c>
      <c r="F59" s="45" t="s">
        <v>23</v>
      </c>
      <c r="G59" s="44">
        <f t="shared" ca="1" si="5"/>
        <v>58</v>
      </c>
      <c r="H59" s="44" t="s">
        <v>9</v>
      </c>
      <c r="I59" s="46">
        <v>9030</v>
      </c>
      <c r="J59" s="46">
        <f t="shared" si="1"/>
        <v>108360</v>
      </c>
      <c r="K59" s="46">
        <f t="shared" si="2"/>
        <v>108360</v>
      </c>
      <c r="L59" s="46">
        <f t="shared" si="3"/>
        <v>108360</v>
      </c>
      <c r="M59" s="46">
        <f t="shared" si="4"/>
        <v>108360</v>
      </c>
      <c r="N59" s="46">
        <v>10000</v>
      </c>
      <c r="O59" s="46">
        <v>10000</v>
      </c>
    </row>
    <row r="60" spans="1:15" ht="17.100000000000001" customHeight="1" x14ac:dyDescent="0.25">
      <c r="A60" s="60"/>
      <c r="B60" s="36">
        <v>53</v>
      </c>
      <c r="C60" s="40" t="s">
        <v>10</v>
      </c>
      <c r="D60" s="37" t="s">
        <v>26</v>
      </c>
      <c r="E60" s="37" t="s">
        <v>15</v>
      </c>
      <c r="F60" s="38">
        <v>32185</v>
      </c>
      <c r="G60" s="37">
        <f t="shared" ca="1" si="5"/>
        <v>36</v>
      </c>
      <c r="H60" s="37" t="s">
        <v>12</v>
      </c>
      <c r="I60" s="39">
        <v>9166</v>
      </c>
      <c r="J60" s="39">
        <f t="shared" si="1"/>
        <v>109992</v>
      </c>
      <c r="K60" s="39">
        <f t="shared" si="2"/>
        <v>109992</v>
      </c>
      <c r="L60" s="39">
        <f t="shared" si="3"/>
        <v>109992</v>
      </c>
      <c r="M60" s="39">
        <f t="shared" si="4"/>
        <v>109992</v>
      </c>
      <c r="N60" s="39">
        <v>10000</v>
      </c>
      <c r="O60" s="39">
        <v>10000</v>
      </c>
    </row>
    <row r="61" spans="1:15" ht="17.100000000000001" customHeight="1" x14ac:dyDescent="0.25">
      <c r="A61" s="60"/>
      <c r="B61" s="43">
        <v>54</v>
      </c>
      <c r="C61" s="47" t="s">
        <v>10</v>
      </c>
      <c r="D61" s="44" t="s">
        <v>26</v>
      </c>
      <c r="E61" s="44" t="s">
        <v>15</v>
      </c>
      <c r="F61" s="45">
        <v>32188</v>
      </c>
      <c r="G61" s="44">
        <f t="shared" ca="1" si="5"/>
        <v>36</v>
      </c>
      <c r="H61" s="44" t="s">
        <v>12</v>
      </c>
      <c r="I61" s="46">
        <v>9166</v>
      </c>
      <c r="J61" s="46">
        <f t="shared" si="1"/>
        <v>109992</v>
      </c>
      <c r="K61" s="46">
        <f t="shared" si="2"/>
        <v>109992</v>
      </c>
      <c r="L61" s="46">
        <f t="shared" si="3"/>
        <v>109992</v>
      </c>
      <c r="M61" s="46">
        <f t="shared" si="4"/>
        <v>109992</v>
      </c>
      <c r="N61" s="46">
        <v>10000</v>
      </c>
      <c r="O61" s="46">
        <v>10000</v>
      </c>
    </row>
    <row r="62" spans="1:15" ht="17.100000000000001" customHeight="1" x14ac:dyDescent="0.25">
      <c r="A62" s="60"/>
      <c r="B62" s="36">
        <v>55</v>
      </c>
      <c r="C62" s="40" t="s">
        <v>10</v>
      </c>
      <c r="D62" s="37" t="s">
        <v>26</v>
      </c>
      <c r="E62" s="37" t="s">
        <v>15</v>
      </c>
      <c r="F62" s="38">
        <v>30890</v>
      </c>
      <c r="G62" s="37">
        <f t="shared" ca="1" si="5"/>
        <v>39</v>
      </c>
      <c r="H62" s="37" t="s">
        <v>12</v>
      </c>
      <c r="I62" s="39">
        <v>9166</v>
      </c>
      <c r="J62" s="39">
        <f t="shared" si="1"/>
        <v>109992</v>
      </c>
      <c r="K62" s="39">
        <f t="shared" si="2"/>
        <v>109992</v>
      </c>
      <c r="L62" s="39">
        <f t="shared" si="3"/>
        <v>109992</v>
      </c>
      <c r="M62" s="39">
        <f t="shared" si="4"/>
        <v>109992</v>
      </c>
      <c r="N62" s="39">
        <v>10000</v>
      </c>
      <c r="O62" s="39">
        <v>10000</v>
      </c>
    </row>
    <row r="63" spans="1:15" ht="17.100000000000001" customHeight="1" x14ac:dyDescent="0.25">
      <c r="A63" s="60"/>
      <c r="B63" s="43">
        <v>56</v>
      </c>
      <c r="C63" s="47" t="s">
        <v>10</v>
      </c>
      <c r="D63" s="44" t="s">
        <v>26</v>
      </c>
      <c r="E63" s="44" t="s">
        <v>15</v>
      </c>
      <c r="F63" s="45">
        <v>30192</v>
      </c>
      <c r="G63" s="44">
        <f t="shared" ca="1" si="5"/>
        <v>41</v>
      </c>
      <c r="H63" s="44" t="s">
        <v>12</v>
      </c>
      <c r="I63" s="46">
        <v>9166</v>
      </c>
      <c r="J63" s="46">
        <f t="shared" si="1"/>
        <v>109992</v>
      </c>
      <c r="K63" s="46">
        <f t="shared" si="2"/>
        <v>109992</v>
      </c>
      <c r="L63" s="46">
        <f t="shared" si="3"/>
        <v>109992</v>
      </c>
      <c r="M63" s="46">
        <f t="shared" si="4"/>
        <v>109992</v>
      </c>
      <c r="N63" s="46">
        <v>10000</v>
      </c>
      <c r="O63" s="46">
        <v>10000</v>
      </c>
    </row>
    <row r="64" spans="1:15" ht="17.100000000000001" customHeight="1" x14ac:dyDescent="0.25">
      <c r="A64" s="60"/>
      <c r="B64" s="36">
        <v>57</v>
      </c>
      <c r="C64" s="40" t="s">
        <v>10</v>
      </c>
      <c r="D64" s="37" t="s">
        <v>26</v>
      </c>
      <c r="E64" s="37" t="s">
        <v>15</v>
      </c>
      <c r="F64" s="38">
        <v>33204</v>
      </c>
      <c r="G64" s="37">
        <f t="shared" ca="1" si="5"/>
        <v>33</v>
      </c>
      <c r="H64" s="37" t="s">
        <v>9</v>
      </c>
      <c r="I64" s="39">
        <v>9166</v>
      </c>
      <c r="J64" s="39">
        <f t="shared" si="1"/>
        <v>109992</v>
      </c>
      <c r="K64" s="39">
        <f t="shared" si="2"/>
        <v>109992</v>
      </c>
      <c r="L64" s="39">
        <f t="shared" si="3"/>
        <v>109992</v>
      </c>
      <c r="M64" s="39">
        <f t="shared" si="4"/>
        <v>109992</v>
      </c>
      <c r="N64" s="39">
        <v>10000</v>
      </c>
      <c r="O64" s="39">
        <v>10000</v>
      </c>
    </row>
    <row r="65" spans="1:15" ht="17.100000000000001" customHeight="1" x14ac:dyDescent="0.25">
      <c r="A65" s="60"/>
      <c r="B65" s="43">
        <v>58</v>
      </c>
      <c r="C65" s="47" t="s">
        <v>10</v>
      </c>
      <c r="D65" s="44" t="s">
        <v>26</v>
      </c>
      <c r="E65" s="44" t="s">
        <v>15</v>
      </c>
      <c r="F65" s="45">
        <v>33161</v>
      </c>
      <c r="G65" s="44">
        <f t="shared" ca="1" si="5"/>
        <v>33</v>
      </c>
      <c r="H65" s="44" t="s">
        <v>12</v>
      </c>
      <c r="I65" s="46">
        <v>9303</v>
      </c>
      <c r="J65" s="46">
        <f t="shared" si="1"/>
        <v>111636</v>
      </c>
      <c r="K65" s="46">
        <f t="shared" si="2"/>
        <v>111636</v>
      </c>
      <c r="L65" s="46">
        <f t="shared" si="3"/>
        <v>111636</v>
      </c>
      <c r="M65" s="46">
        <f t="shared" si="4"/>
        <v>111636</v>
      </c>
      <c r="N65" s="46">
        <v>10000</v>
      </c>
      <c r="O65" s="46">
        <v>10000</v>
      </c>
    </row>
    <row r="66" spans="1:15" ht="17.100000000000001" customHeight="1" x14ac:dyDescent="0.25">
      <c r="A66" s="60"/>
      <c r="B66" s="36">
        <v>59</v>
      </c>
      <c r="C66" s="40" t="s">
        <v>10</v>
      </c>
      <c r="D66" s="37" t="s">
        <v>26</v>
      </c>
      <c r="E66" s="37" t="s">
        <v>15</v>
      </c>
      <c r="F66" s="38">
        <v>32144</v>
      </c>
      <c r="G66" s="37">
        <f t="shared" ca="1" si="5"/>
        <v>36</v>
      </c>
      <c r="H66" s="37" t="s">
        <v>12</v>
      </c>
      <c r="I66" s="39">
        <v>9303</v>
      </c>
      <c r="J66" s="39">
        <f t="shared" si="1"/>
        <v>111636</v>
      </c>
      <c r="K66" s="39">
        <f t="shared" si="2"/>
        <v>111636</v>
      </c>
      <c r="L66" s="39">
        <f t="shared" si="3"/>
        <v>111636</v>
      </c>
      <c r="M66" s="39">
        <f t="shared" si="4"/>
        <v>111636</v>
      </c>
      <c r="N66" s="39">
        <v>10000</v>
      </c>
      <c r="O66" s="39">
        <v>10000</v>
      </c>
    </row>
    <row r="67" spans="1:15" ht="17.100000000000001" customHeight="1" x14ac:dyDescent="0.25">
      <c r="A67" s="60"/>
      <c r="B67" s="43">
        <v>60</v>
      </c>
      <c r="C67" s="47" t="s">
        <v>10</v>
      </c>
      <c r="D67" s="44" t="s">
        <v>26</v>
      </c>
      <c r="E67" s="44" t="s">
        <v>15</v>
      </c>
      <c r="F67" s="45">
        <v>31199</v>
      </c>
      <c r="G67" s="44">
        <f t="shared" ca="1" si="5"/>
        <v>39</v>
      </c>
      <c r="H67" s="44" t="s">
        <v>12</v>
      </c>
      <c r="I67" s="46">
        <v>9303</v>
      </c>
      <c r="J67" s="46">
        <f t="shared" si="1"/>
        <v>111636</v>
      </c>
      <c r="K67" s="46">
        <f t="shared" si="2"/>
        <v>111636</v>
      </c>
      <c r="L67" s="46">
        <f t="shared" si="3"/>
        <v>111636</v>
      </c>
      <c r="M67" s="46">
        <f t="shared" si="4"/>
        <v>111636</v>
      </c>
      <c r="N67" s="46">
        <v>10000</v>
      </c>
      <c r="O67" s="46">
        <v>10000</v>
      </c>
    </row>
    <row r="68" spans="1:15" ht="17.100000000000001" customHeight="1" x14ac:dyDescent="0.25">
      <c r="A68" s="60"/>
      <c r="B68" s="36">
        <v>61</v>
      </c>
      <c r="C68" s="40" t="s">
        <v>10</v>
      </c>
      <c r="D68" s="37" t="s">
        <v>26</v>
      </c>
      <c r="E68" s="37" t="s">
        <v>15</v>
      </c>
      <c r="F68" s="38">
        <v>34514</v>
      </c>
      <c r="G68" s="37">
        <f t="shared" ca="1" si="5"/>
        <v>30</v>
      </c>
      <c r="H68" s="37" t="s">
        <v>9</v>
      </c>
      <c r="I68" s="39">
        <v>9303</v>
      </c>
      <c r="J68" s="39">
        <f t="shared" si="1"/>
        <v>111636</v>
      </c>
      <c r="K68" s="39">
        <f t="shared" si="2"/>
        <v>111636</v>
      </c>
      <c r="L68" s="39">
        <f t="shared" si="3"/>
        <v>111636</v>
      </c>
      <c r="M68" s="39">
        <f t="shared" si="4"/>
        <v>111636</v>
      </c>
      <c r="N68" s="39">
        <v>10000</v>
      </c>
      <c r="O68" s="39">
        <v>10000</v>
      </c>
    </row>
    <row r="69" spans="1:15" ht="17.100000000000001" customHeight="1" x14ac:dyDescent="0.25">
      <c r="A69" s="60"/>
      <c r="B69" s="43">
        <v>62</v>
      </c>
      <c r="C69" s="47" t="s">
        <v>10</v>
      </c>
      <c r="D69" s="44" t="s">
        <v>26</v>
      </c>
      <c r="E69" s="44" t="s">
        <v>15</v>
      </c>
      <c r="F69" s="45">
        <v>32836</v>
      </c>
      <c r="G69" s="44">
        <f t="shared" ca="1" si="5"/>
        <v>34</v>
      </c>
      <c r="H69" s="44" t="s">
        <v>9</v>
      </c>
      <c r="I69" s="46">
        <v>9303</v>
      </c>
      <c r="J69" s="46">
        <f t="shared" si="1"/>
        <v>111636</v>
      </c>
      <c r="K69" s="46">
        <f t="shared" si="2"/>
        <v>111636</v>
      </c>
      <c r="L69" s="46">
        <f t="shared" si="3"/>
        <v>111636</v>
      </c>
      <c r="M69" s="46">
        <f t="shared" si="4"/>
        <v>111636</v>
      </c>
      <c r="N69" s="46">
        <v>10000</v>
      </c>
      <c r="O69" s="46">
        <v>10000</v>
      </c>
    </row>
    <row r="70" spans="1:15" ht="17.100000000000001" customHeight="1" x14ac:dyDescent="0.25">
      <c r="A70" s="60"/>
      <c r="B70" s="36">
        <v>63</v>
      </c>
      <c r="C70" s="40" t="s">
        <v>10</v>
      </c>
      <c r="D70" s="37" t="s">
        <v>26</v>
      </c>
      <c r="E70" s="37" t="s">
        <v>15</v>
      </c>
      <c r="F70" s="38">
        <v>26580</v>
      </c>
      <c r="G70" s="37">
        <f t="shared" ca="1" si="5"/>
        <v>51</v>
      </c>
      <c r="H70" s="37" t="s">
        <v>9</v>
      </c>
      <c r="I70" s="39">
        <v>9303</v>
      </c>
      <c r="J70" s="39">
        <f t="shared" si="1"/>
        <v>111636</v>
      </c>
      <c r="K70" s="39">
        <f t="shared" si="2"/>
        <v>111636</v>
      </c>
      <c r="L70" s="39">
        <f t="shared" si="3"/>
        <v>111636</v>
      </c>
      <c r="M70" s="39">
        <f t="shared" si="4"/>
        <v>111636</v>
      </c>
      <c r="N70" s="39">
        <v>10000</v>
      </c>
      <c r="O70" s="39">
        <v>10000</v>
      </c>
    </row>
    <row r="71" spans="1:15" ht="17.100000000000001" customHeight="1" x14ac:dyDescent="0.25">
      <c r="A71" s="60"/>
      <c r="B71" s="43">
        <v>64</v>
      </c>
      <c r="C71" s="47" t="s">
        <v>10</v>
      </c>
      <c r="D71" s="44" t="s">
        <v>26</v>
      </c>
      <c r="E71" s="44" t="s">
        <v>15</v>
      </c>
      <c r="F71" s="45">
        <v>33477</v>
      </c>
      <c r="G71" s="44">
        <f t="shared" ca="1" si="5"/>
        <v>32</v>
      </c>
      <c r="H71" s="44" t="s">
        <v>12</v>
      </c>
      <c r="I71" s="46">
        <v>9488</v>
      </c>
      <c r="J71" s="46">
        <f t="shared" si="1"/>
        <v>113856</v>
      </c>
      <c r="K71" s="46">
        <f t="shared" si="2"/>
        <v>113856</v>
      </c>
      <c r="L71" s="46">
        <f t="shared" si="3"/>
        <v>113856</v>
      </c>
      <c r="M71" s="46">
        <f t="shared" si="4"/>
        <v>113856</v>
      </c>
      <c r="N71" s="46">
        <v>10000</v>
      </c>
      <c r="O71" s="46">
        <v>10000</v>
      </c>
    </row>
    <row r="72" spans="1:15" ht="17.100000000000001" customHeight="1" x14ac:dyDescent="0.25">
      <c r="A72" s="60"/>
      <c r="B72" s="36">
        <v>65</v>
      </c>
      <c r="C72" s="40" t="s">
        <v>10</v>
      </c>
      <c r="D72" s="37" t="s">
        <v>26</v>
      </c>
      <c r="E72" s="37" t="s">
        <v>15</v>
      </c>
      <c r="F72" s="38">
        <v>31317</v>
      </c>
      <c r="G72" s="37">
        <f t="shared" ref="G72:G103" ca="1" si="6">ROUNDDOWN((TODAY()-F72)/365.25,0)</f>
        <v>38</v>
      </c>
      <c r="H72" s="37" t="s">
        <v>12</v>
      </c>
      <c r="I72" s="39">
        <v>9488</v>
      </c>
      <c r="J72" s="39">
        <f t="shared" si="1"/>
        <v>113856</v>
      </c>
      <c r="K72" s="39">
        <f t="shared" si="2"/>
        <v>113856</v>
      </c>
      <c r="L72" s="39">
        <f t="shared" si="3"/>
        <v>113856</v>
      </c>
      <c r="M72" s="39">
        <f t="shared" si="4"/>
        <v>113856</v>
      </c>
      <c r="N72" s="39">
        <v>10000</v>
      </c>
      <c r="O72" s="39">
        <v>10000</v>
      </c>
    </row>
    <row r="73" spans="1:15" ht="17.100000000000001" customHeight="1" x14ac:dyDescent="0.25">
      <c r="A73" s="60"/>
      <c r="B73" s="43">
        <v>66</v>
      </c>
      <c r="C73" s="47" t="s">
        <v>10</v>
      </c>
      <c r="D73" s="44" t="s">
        <v>26</v>
      </c>
      <c r="E73" s="44" t="s">
        <v>15</v>
      </c>
      <c r="F73" s="45">
        <v>30611</v>
      </c>
      <c r="G73" s="44">
        <f t="shared" ca="1" si="6"/>
        <v>40</v>
      </c>
      <c r="H73" s="44" t="s">
        <v>12</v>
      </c>
      <c r="I73" s="46">
        <v>9488</v>
      </c>
      <c r="J73" s="46">
        <f t="shared" ref="J73:J136" si="7">IF(I73*12&gt;325000,325000,I73*12)</f>
        <v>113856</v>
      </c>
      <c r="K73" s="46">
        <f t="shared" ref="K73:K136" si="8">IF(I73*12&gt;325000,325000,I73*12)</f>
        <v>113856</v>
      </c>
      <c r="L73" s="46">
        <f t="shared" ref="L73:L136" si="9">IF(I73*12&gt;325000,325000,I73*12)</f>
        <v>113856</v>
      </c>
      <c r="M73" s="46">
        <f t="shared" ref="M73:M136" si="10">IF(I73*12&gt;325000,325000,I73*12)</f>
        <v>113856</v>
      </c>
      <c r="N73" s="46">
        <v>10000</v>
      </c>
      <c r="O73" s="46">
        <v>10000</v>
      </c>
    </row>
    <row r="74" spans="1:15" ht="17.100000000000001" customHeight="1" x14ac:dyDescent="0.25">
      <c r="A74" s="60"/>
      <c r="B74" s="36">
        <v>67</v>
      </c>
      <c r="C74" s="40" t="s">
        <v>10</v>
      </c>
      <c r="D74" s="37" t="s">
        <v>26</v>
      </c>
      <c r="E74" s="37" t="s">
        <v>15</v>
      </c>
      <c r="F74" s="38">
        <v>34577</v>
      </c>
      <c r="G74" s="37">
        <f t="shared" ca="1" si="6"/>
        <v>29</v>
      </c>
      <c r="H74" s="37" t="s">
        <v>12</v>
      </c>
      <c r="I74" s="39">
        <v>9680</v>
      </c>
      <c r="J74" s="39">
        <f t="shared" si="7"/>
        <v>116160</v>
      </c>
      <c r="K74" s="39">
        <f t="shared" si="8"/>
        <v>116160</v>
      </c>
      <c r="L74" s="39">
        <f t="shared" si="9"/>
        <v>116160</v>
      </c>
      <c r="M74" s="39">
        <f t="shared" si="10"/>
        <v>116160</v>
      </c>
      <c r="N74" s="39">
        <v>10000</v>
      </c>
      <c r="O74" s="39">
        <v>10000</v>
      </c>
    </row>
    <row r="75" spans="1:15" ht="17.100000000000001" customHeight="1" x14ac:dyDescent="0.25">
      <c r="A75" s="60"/>
      <c r="B75" s="43">
        <v>68</v>
      </c>
      <c r="C75" s="47" t="s">
        <v>10</v>
      </c>
      <c r="D75" s="44" t="s">
        <v>26</v>
      </c>
      <c r="E75" s="44" t="s">
        <v>15</v>
      </c>
      <c r="F75" s="45">
        <v>33773</v>
      </c>
      <c r="G75" s="44">
        <f t="shared" ca="1" si="6"/>
        <v>32</v>
      </c>
      <c r="H75" s="44" t="s">
        <v>12</v>
      </c>
      <c r="I75" s="46">
        <v>9680</v>
      </c>
      <c r="J75" s="46">
        <f t="shared" si="7"/>
        <v>116160</v>
      </c>
      <c r="K75" s="46">
        <f t="shared" si="8"/>
        <v>116160</v>
      </c>
      <c r="L75" s="46">
        <f t="shared" si="9"/>
        <v>116160</v>
      </c>
      <c r="M75" s="46">
        <f t="shared" si="10"/>
        <v>116160</v>
      </c>
      <c r="N75" s="46">
        <v>10000</v>
      </c>
      <c r="O75" s="46">
        <v>10000</v>
      </c>
    </row>
    <row r="76" spans="1:15" ht="17.100000000000001" customHeight="1" x14ac:dyDescent="0.25">
      <c r="A76" s="60"/>
      <c r="B76" s="36">
        <v>69</v>
      </c>
      <c r="C76" s="40" t="s">
        <v>10</v>
      </c>
      <c r="D76" s="37" t="s">
        <v>26</v>
      </c>
      <c r="E76" s="37" t="s">
        <v>15</v>
      </c>
      <c r="F76" s="38">
        <v>32984</v>
      </c>
      <c r="G76" s="37">
        <f t="shared" ca="1" si="6"/>
        <v>34</v>
      </c>
      <c r="H76" s="37" t="s">
        <v>12</v>
      </c>
      <c r="I76" s="39">
        <v>9680</v>
      </c>
      <c r="J76" s="39">
        <f t="shared" si="7"/>
        <v>116160</v>
      </c>
      <c r="K76" s="39">
        <f t="shared" si="8"/>
        <v>116160</v>
      </c>
      <c r="L76" s="39">
        <f t="shared" si="9"/>
        <v>116160</v>
      </c>
      <c r="M76" s="39">
        <f t="shared" si="10"/>
        <v>116160</v>
      </c>
      <c r="N76" s="39">
        <v>10000</v>
      </c>
      <c r="O76" s="39">
        <v>10000</v>
      </c>
    </row>
    <row r="77" spans="1:15" ht="17.100000000000001" customHeight="1" x14ac:dyDescent="0.25">
      <c r="A77" s="60"/>
      <c r="B77" s="43">
        <v>70</v>
      </c>
      <c r="C77" s="47" t="s">
        <v>10</v>
      </c>
      <c r="D77" s="44" t="s">
        <v>26</v>
      </c>
      <c r="E77" s="44" t="s">
        <v>15</v>
      </c>
      <c r="F77" s="45">
        <v>32693</v>
      </c>
      <c r="G77" s="44">
        <f t="shared" ca="1" si="6"/>
        <v>35</v>
      </c>
      <c r="H77" s="44" t="s">
        <v>12</v>
      </c>
      <c r="I77" s="46">
        <v>9680</v>
      </c>
      <c r="J77" s="46">
        <f t="shared" si="7"/>
        <v>116160</v>
      </c>
      <c r="K77" s="46">
        <f t="shared" si="8"/>
        <v>116160</v>
      </c>
      <c r="L77" s="46">
        <f t="shared" si="9"/>
        <v>116160</v>
      </c>
      <c r="M77" s="46">
        <f t="shared" si="10"/>
        <v>116160</v>
      </c>
      <c r="N77" s="46">
        <v>10000</v>
      </c>
      <c r="O77" s="46">
        <v>10000</v>
      </c>
    </row>
    <row r="78" spans="1:15" ht="17.100000000000001" customHeight="1" x14ac:dyDescent="0.25">
      <c r="A78" s="60"/>
      <c r="B78" s="36">
        <v>71</v>
      </c>
      <c r="C78" s="40" t="s">
        <v>10</v>
      </c>
      <c r="D78" s="37" t="s">
        <v>26</v>
      </c>
      <c r="E78" s="37" t="s">
        <v>15</v>
      </c>
      <c r="F78" s="38">
        <v>32384</v>
      </c>
      <c r="G78" s="37">
        <f t="shared" ca="1" si="6"/>
        <v>35</v>
      </c>
      <c r="H78" s="37" t="s">
        <v>12</v>
      </c>
      <c r="I78" s="39">
        <v>9680</v>
      </c>
      <c r="J78" s="39">
        <f t="shared" si="7"/>
        <v>116160</v>
      </c>
      <c r="K78" s="39">
        <f t="shared" si="8"/>
        <v>116160</v>
      </c>
      <c r="L78" s="39">
        <f t="shared" si="9"/>
        <v>116160</v>
      </c>
      <c r="M78" s="39">
        <f t="shared" si="10"/>
        <v>116160</v>
      </c>
      <c r="N78" s="39">
        <v>10000</v>
      </c>
      <c r="O78" s="39">
        <v>10000</v>
      </c>
    </row>
    <row r="79" spans="1:15" ht="17.100000000000001" customHeight="1" x14ac:dyDescent="0.25">
      <c r="A79" s="60"/>
      <c r="B79" s="43">
        <v>72</v>
      </c>
      <c r="C79" s="47" t="s">
        <v>10</v>
      </c>
      <c r="D79" s="44" t="s">
        <v>26</v>
      </c>
      <c r="E79" s="44" t="s">
        <v>15</v>
      </c>
      <c r="F79" s="45">
        <v>32227</v>
      </c>
      <c r="G79" s="44">
        <f t="shared" ca="1" si="6"/>
        <v>36</v>
      </c>
      <c r="H79" s="44" t="s">
        <v>12</v>
      </c>
      <c r="I79" s="46">
        <v>9680</v>
      </c>
      <c r="J79" s="46">
        <f t="shared" si="7"/>
        <v>116160</v>
      </c>
      <c r="K79" s="46">
        <f t="shared" si="8"/>
        <v>116160</v>
      </c>
      <c r="L79" s="46">
        <f t="shared" si="9"/>
        <v>116160</v>
      </c>
      <c r="M79" s="46">
        <f t="shared" si="10"/>
        <v>116160</v>
      </c>
      <c r="N79" s="46">
        <v>10000</v>
      </c>
      <c r="O79" s="46">
        <v>10000</v>
      </c>
    </row>
    <row r="80" spans="1:15" ht="17.100000000000001" customHeight="1" x14ac:dyDescent="0.25">
      <c r="A80" s="60"/>
      <c r="B80" s="36">
        <v>73</v>
      </c>
      <c r="C80" s="40" t="s">
        <v>10</v>
      </c>
      <c r="D80" s="37" t="s">
        <v>26</v>
      </c>
      <c r="E80" s="37" t="s">
        <v>15</v>
      </c>
      <c r="F80" s="38">
        <v>31036</v>
      </c>
      <c r="G80" s="37">
        <f t="shared" ca="1" si="6"/>
        <v>39</v>
      </c>
      <c r="H80" s="37" t="s">
        <v>12</v>
      </c>
      <c r="I80" s="39">
        <v>9680</v>
      </c>
      <c r="J80" s="39">
        <f t="shared" si="7"/>
        <v>116160</v>
      </c>
      <c r="K80" s="39">
        <f t="shared" si="8"/>
        <v>116160</v>
      </c>
      <c r="L80" s="39">
        <f t="shared" si="9"/>
        <v>116160</v>
      </c>
      <c r="M80" s="39">
        <f t="shared" si="10"/>
        <v>116160</v>
      </c>
      <c r="N80" s="39">
        <v>10000</v>
      </c>
      <c r="O80" s="39">
        <v>10000</v>
      </c>
    </row>
    <row r="81" spans="1:15" ht="17.100000000000001" customHeight="1" x14ac:dyDescent="0.25">
      <c r="A81" s="60"/>
      <c r="B81" s="43">
        <v>74</v>
      </c>
      <c r="C81" s="47" t="s">
        <v>10</v>
      </c>
      <c r="D81" s="44" t="s">
        <v>26</v>
      </c>
      <c r="E81" s="44" t="s">
        <v>15</v>
      </c>
      <c r="F81" s="45">
        <v>29857</v>
      </c>
      <c r="G81" s="44">
        <f t="shared" ca="1" si="6"/>
        <v>42</v>
      </c>
      <c r="H81" s="44" t="s">
        <v>9</v>
      </c>
      <c r="I81" s="46">
        <v>9680</v>
      </c>
      <c r="J81" s="46">
        <f t="shared" si="7"/>
        <v>116160</v>
      </c>
      <c r="K81" s="46">
        <f t="shared" si="8"/>
        <v>116160</v>
      </c>
      <c r="L81" s="46">
        <f t="shared" si="9"/>
        <v>116160</v>
      </c>
      <c r="M81" s="46">
        <f t="shared" si="10"/>
        <v>116160</v>
      </c>
      <c r="N81" s="46">
        <v>10000</v>
      </c>
      <c r="O81" s="46">
        <v>10000</v>
      </c>
    </row>
    <row r="82" spans="1:15" ht="17.100000000000001" customHeight="1" x14ac:dyDescent="0.25">
      <c r="A82" s="60"/>
      <c r="B82" s="36">
        <v>75</v>
      </c>
      <c r="C82" s="40" t="s">
        <v>10</v>
      </c>
      <c r="D82" s="37" t="s">
        <v>26</v>
      </c>
      <c r="E82" s="37" t="s">
        <v>15</v>
      </c>
      <c r="F82" s="38">
        <v>27377</v>
      </c>
      <c r="G82" s="37">
        <f t="shared" ca="1" si="6"/>
        <v>49</v>
      </c>
      <c r="H82" s="37" t="s">
        <v>9</v>
      </c>
      <c r="I82" s="39">
        <v>9680</v>
      </c>
      <c r="J82" s="39">
        <f t="shared" si="7"/>
        <v>116160</v>
      </c>
      <c r="K82" s="39">
        <f t="shared" si="8"/>
        <v>116160</v>
      </c>
      <c r="L82" s="39">
        <f t="shared" si="9"/>
        <v>116160</v>
      </c>
      <c r="M82" s="39">
        <f t="shared" si="10"/>
        <v>116160</v>
      </c>
      <c r="N82" s="39">
        <v>10000</v>
      </c>
      <c r="O82" s="39">
        <v>10000</v>
      </c>
    </row>
    <row r="83" spans="1:15" ht="17.100000000000001" customHeight="1" x14ac:dyDescent="0.25">
      <c r="A83" s="60"/>
      <c r="B83" s="43">
        <v>76</v>
      </c>
      <c r="C83" s="47" t="s">
        <v>10</v>
      </c>
      <c r="D83" s="44" t="s">
        <v>26</v>
      </c>
      <c r="E83" s="44" t="s">
        <v>15</v>
      </c>
      <c r="F83" s="45">
        <v>33547</v>
      </c>
      <c r="G83" s="44">
        <f t="shared" ca="1" si="6"/>
        <v>32</v>
      </c>
      <c r="H83" s="44" t="s">
        <v>12</v>
      </c>
      <c r="I83" s="46">
        <v>10069</v>
      </c>
      <c r="J83" s="46">
        <f t="shared" si="7"/>
        <v>120828</v>
      </c>
      <c r="K83" s="46">
        <f t="shared" si="8"/>
        <v>120828</v>
      </c>
      <c r="L83" s="46">
        <f t="shared" si="9"/>
        <v>120828</v>
      </c>
      <c r="M83" s="46">
        <f t="shared" si="10"/>
        <v>120828</v>
      </c>
      <c r="N83" s="46">
        <v>10000</v>
      </c>
      <c r="O83" s="46">
        <v>10000</v>
      </c>
    </row>
    <row r="84" spans="1:15" ht="17.100000000000001" customHeight="1" x14ac:dyDescent="0.25">
      <c r="A84" s="60"/>
      <c r="B84" s="36">
        <v>77</v>
      </c>
      <c r="C84" s="40" t="s">
        <v>10</v>
      </c>
      <c r="D84" s="37" t="s">
        <v>26</v>
      </c>
      <c r="E84" s="37" t="s">
        <v>15</v>
      </c>
      <c r="F84" s="38">
        <v>31688</v>
      </c>
      <c r="G84" s="37">
        <f t="shared" ca="1" si="6"/>
        <v>37</v>
      </c>
      <c r="H84" s="37" t="s">
        <v>12</v>
      </c>
      <c r="I84" s="39">
        <v>10069</v>
      </c>
      <c r="J84" s="39">
        <f t="shared" si="7"/>
        <v>120828</v>
      </c>
      <c r="K84" s="39">
        <f t="shared" si="8"/>
        <v>120828</v>
      </c>
      <c r="L84" s="39">
        <f t="shared" si="9"/>
        <v>120828</v>
      </c>
      <c r="M84" s="39">
        <f t="shared" si="10"/>
        <v>120828</v>
      </c>
      <c r="N84" s="39">
        <v>10000</v>
      </c>
      <c r="O84" s="39">
        <v>10000</v>
      </c>
    </row>
    <row r="85" spans="1:15" ht="17.100000000000001" customHeight="1" x14ac:dyDescent="0.25">
      <c r="A85" s="60"/>
      <c r="B85" s="43">
        <v>78</v>
      </c>
      <c r="C85" s="47" t="s">
        <v>10</v>
      </c>
      <c r="D85" s="44" t="s">
        <v>26</v>
      </c>
      <c r="E85" s="44" t="s">
        <v>15</v>
      </c>
      <c r="F85" s="45">
        <v>31171</v>
      </c>
      <c r="G85" s="44">
        <f t="shared" ca="1" si="6"/>
        <v>39</v>
      </c>
      <c r="H85" s="44" t="s">
        <v>9</v>
      </c>
      <c r="I85" s="46">
        <v>10271</v>
      </c>
      <c r="J85" s="46">
        <f t="shared" si="7"/>
        <v>123252</v>
      </c>
      <c r="K85" s="46">
        <f t="shared" si="8"/>
        <v>123252</v>
      </c>
      <c r="L85" s="46">
        <f t="shared" si="9"/>
        <v>123252</v>
      </c>
      <c r="M85" s="46">
        <f t="shared" si="10"/>
        <v>123252</v>
      </c>
      <c r="N85" s="46">
        <v>10000</v>
      </c>
      <c r="O85" s="46">
        <v>10000</v>
      </c>
    </row>
    <row r="86" spans="1:15" ht="17.100000000000001" customHeight="1" x14ac:dyDescent="0.25">
      <c r="A86" s="60"/>
      <c r="B86" s="36">
        <v>79</v>
      </c>
      <c r="C86" s="40" t="s">
        <v>10</v>
      </c>
      <c r="D86" s="37" t="s">
        <v>26</v>
      </c>
      <c r="E86" s="37" t="s">
        <v>15</v>
      </c>
      <c r="F86" s="38">
        <v>33735</v>
      </c>
      <c r="G86" s="37">
        <f t="shared" ca="1" si="6"/>
        <v>32</v>
      </c>
      <c r="H86" s="37" t="s">
        <v>9</v>
      </c>
      <c r="I86" s="39">
        <v>10475</v>
      </c>
      <c r="J86" s="39">
        <f t="shared" si="7"/>
        <v>125700</v>
      </c>
      <c r="K86" s="39">
        <f t="shared" si="8"/>
        <v>125700</v>
      </c>
      <c r="L86" s="39">
        <f t="shared" si="9"/>
        <v>125700</v>
      </c>
      <c r="M86" s="39">
        <f t="shared" si="10"/>
        <v>125700</v>
      </c>
      <c r="N86" s="39">
        <v>10000</v>
      </c>
      <c r="O86" s="39">
        <v>10000</v>
      </c>
    </row>
    <row r="87" spans="1:15" ht="17.100000000000001" customHeight="1" x14ac:dyDescent="0.25">
      <c r="A87" s="60"/>
      <c r="B87" s="43">
        <v>80</v>
      </c>
      <c r="C87" s="47" t="s">
        <v>10</v>
      </c>
      <c r="D87" s="44" t="s">
        <v>26</v>
      </c>
      <c r="E87" s="44" t="s">
        <v>15</v>
      </c>
      <c r="F87" s="45">
        <v>31862</v>
      </c>
      <c r="G87" s="44">
        <f t="shared" ca="1" si="6"/>
        <v>37</v>
      </c>
      <c r="H87" s="44" t="s">
        <v>9</v>
      </c>
      <c r="I87" s="46">
        <v>10475</v>
      </c>
      <c r="J87" s="46">
        <f t="shared" si="7"/>
        <v>125700</v>
      </c>
      <c r="K87" s="46">
        <f t="shared" si="8"/>
        <v>125700</v>
      </c>
      <c r="L87" s="46">
        <f t="shared" si="9"/>
        <v>125700</v>
      </c>
      <c r="M87" s="46">
        <f t="shared" si="10"/>
        <v>125700</v>
      </c>
      <c r="N87" s="46">
        <v>10000</v>
      </c>
      <c r="O87" s="46">
        <v>10000</v>
      </c>
    </row>
    <row r="88" spans="1:15" ht="17.100000000000001" customHeight="1" x14ac:dyDescent="0.25">
      <c r="A88" s="60"/>
      <c r="B88" s="36">
        <v>81</v>
      </c>
      <c r="C88" s="40" t="s">
        <v>10</v>
      </c>
      <c r="D88" s="37" t="s">
        <v>26</v>
      </c>
      <c r="E88" s="37" t="s">
        <v>15</v>
      </c>
      <c r="F88" s="38">
        <v>30687</v>
      </c>
      <c r="G88" s="37">
        <f t="shared" ca="1" si="6"/>
        <v>40</v>
      </c>
      <c r="H88" s="37" t="s">
        <v>9</v>
      </c>
      <c r="I88" s="39">
        <v>10475</v>
      </c>
      <c r="J88" s="39">
        <f t="shared" si="7"/>
        <v>125700</v>
      </c>
      <c r="K88" s="39">
        <f t="shared" si="8"/>
        <v>125700</v>
      </c>
      <c r="L88" s="39">
        <f t="shared" si="9"/>
        <v>125700</v>
      </c>
      <c r="M88" s="39">
        <f t="shared" si="10"/>
        <v>125700</v>
      </c>
      <c r="N88" s="39">
        <v>10000</v>
      </c>
      <c r="O88" s="39">
        <v>10000</v>
      </c>
    </row>
    <row r="89" spans="1:15" ht="17.100000000000001" customHeight="1" x14ac:dyDescent="0.25">
      <c r="A89" s="60"/>
      <c r="B89" s="43">
        <v>82</v>
      </c>
      <c r="C89" s="47" t="s">
        <v>10</v>
      </c>
      <c r="D89" s="44" t="s">
        <v>26</v>
      </c>
      <c r="E89" s="44" t="s">
        <v>15</v>
      </c>
      <c r="F89" s="45">
        <v>32959</v>
      </c>
      <c r="G89" s="44">
        <f t="shared" ca="1" si="6"/>
        <v>34</v>
      </c>
      <c r="H89" s="44" t="s">
        <v>12</v>
      </c>
      <c r="I89" s="46">
        <v>10899</v>
      </c>
      <c r="J89" s="46">
        <f t="shared" si="7"/>
        <v>130788</v>
      </c>
      <c r="K89" s="46">
        <f t="shared" si="8"/>
        <v>130788</v>
      </c>
      <c r="L89" s="46">
        <f t="shared" si="9"/>
        <v>130788</v>
      </c>
      <c r="M89" s="46">
        <f t="shared" si="10"/>
        <v>130788</v>
      </c>
      <c r="N89" s="46">
        <v>10000</v>
      </c>
      <c r="O89" s="46">
        <v>10000</v>
      </c>
    </row>
    <row r="90" spans="1:15" ht="17.100000000000001" customHeight="1" x14ac:dyDescent="0.25">
      <c r="A90" s="60"/>
      <c r="B90" s="36">
        <v>83</v>
      </c>
      <c r="C90" s="40" t="s">
        <v>10</v>
      </c>
      <c r="D90" s="37" t="s">
        <v>26</v>
      </c>
      <c r="E90" s="37" t="s">
        <v>15</v>
      </c>
      <c r="F90" s="38">
        <v>30974</v>
      </c>
      <c r="G90" s="37">
        <f t="shared" ca="1" si="6"/>
        <v>39</v>
      </c>
      <c r="H90" s="37" t="s">
        <v>12</v>
      </c>
      <c r="I90" s="39">
        <v>10899</v>
      </c>
      <c r="J90" s="39">
        <f t="shared" si="7"/>
        <v>130788</v>
      </c>
      <c r="K90" s="39">
        <f t="shared" si="8"/>
        <v>130788</v>
      </c>
      <c r="L90" s="39">
        <f t="shared" si="9"/>
        <v>130788</v>
      </c>
      <c r="M90" s="39">
        <f t="shared" si="10"/>
        <v>130788</v>
      </c>
      <c r="N90" s="39">
        <v>10000</v>
      </c>
      <c r="O90" s="39">
        <v>10000</v>
      </c>
    </row>
    <row r="91" spans="1:15" ht="17.100000000000001" customHeight="1" x14ac:dyDescent="0.25">
      <c r="A91" s="60"/>
      <c r="B91" s="43">
        <v>84</v>
      </c>
      <c r="C91" s="47" t="s">
        <v>10</v>
      </c>
      <c r="D91" s="44" t="s">
        <v>26</v>
      </c>
      <c r="E91" s="44" t="s">
        <v>15</v>
      </c>
      <c r="F91" s="45">
        <v>32720</v>
      </c>
      <c r="G91" s="44">
        <f t="shared" ca="1" si="6"/>
        <v>34</v>
      </c>
      <c r="H91" s="44" t="s">
        <v>9</v>
      </c>
      <c r="I91" s="46">
        <v>10899</v>
      </c>
      <c r="J91" s="46">
        <f t="shared" si="7"/>
        <v>130788</v>
      </c>
      <c r="K91" s="46">
        <f t="shared" si="8"/>
        <v>130788</v>
      </c>
      <c r="L91" s="46">
        <f t="shared" si="9"/>
        <v>130788</v>
      </c>
      <c r="M91" s="46">
        <f t="shared" si="10"/>
        <v>130788</v>
      </c>
      <c r="N91" s="46">
        <v>10000</v>
      </c>
      <c r="O91" s="46">
        <v>10000</v>
      </c>
    </row>
    <row r="92" spans="1:15" ht="17.100000000000001" customHeight="1" x14ac:dyDescent="0.25">
      <c r="A92" s="60"/>
      <c r="B92" s="36">
        <v>85</v>
      </c>
      <c r="C92" s="40" t="s">
        <v>10</v>
      </c>
      <c r="D92" s="37" t="s">
        <v>26</v>
      </c>
      <c r="E92" s="37" t="s">
        <v>15</v>
      </c>
      <c r="F92" s="38">
        <v>32111</v>
      </c>
      <c r="G92" s="37">
        <f t="shared" ca="1" si="6"/>
        <v>36</v>
      </c>
      <c r="H92" s="37" t="s">
        <v>9</v>
      </c>
      <c r="I92" s="39">
        <v>10899</v>
      </c>
      <c r="J92" s="39">
        <f t="shared" si="7"/>
        <v>130788</v>
      </c>
      <c r="K92" s="39">
        <f t="shared" si="8"/>
        <v>130788</v>
      </c>
      <c r="L92" s="39">
        <f t="shared" si="9"/>
        <v>130788</v>
      </c>
      <c r="M92" s="39">
        <f t="shared" si="10"/>
        <v>130788</v>
      </c>
      <c r="N92" s="39">
        <v>10000</v>
      </c>
      <c r="O92" s="39">
        <v>10000</v>
      </c>
    </row>
    <row r="93" spans="1:15" ht="17.100000000000001" customHeight="1" x14ac:dyDescent="0.25">
      <c r="A93" s="60"/>
      <c r="B93" s="43">
        <v>86</v>
      </c>
      <c r="C93" s="47" t="s">
        <v>10</v>
      </c>
      <c r="D93" s="44" t="s">
        <v>26</v>
      </c>
      <c r="E93" s="44" t="s">
        <v>14</v>
      </c>
      <c r="F93" s="45">
        <v>33343</v>
      </c>
      <c r="G93" s="44">
        <f t="shared" ca="1" si="6"/>
        <v>33</v>
      </c>
      <c r="H93" s="44" t="s">
        <v>12</v>
      </c>
      <c r="I93" s="46">
        <v>19409</v>
      </c>
      <c r="J93" s="46">
        <f t="shared" si="7"/>
        <v>232908</v>
      </c>
      <c r="K93" s="46">
        <f t="shared" si="8"/>
        <v>232908</v>
      </c>
      <c r="L93" s="46">
        <f t="shared" si="9"/>
        <v>232908</v>
      </c>
      <c r="M93" s="46">
        <f t="shared" si="10"/>
        <v>232908</v>
      </c>
      <c r="N93" s="46">
        <v>10000</v>
      </c>
      <c r="O93" s="46">
        <v>10000</v>
      </c>
    </row>
    <row r="94" spans="1:15" ht="17.100000000000001" customHeight="1" x14ac:dyDescent="0.25">
      <c r="A94" s="60"/>
      <c r="B94" s="36">
        <v>87</v>
      </c>
      <c r="C94" s="40" t="s">
        <v>10</v>
      </c>
      <c r="D94" s="37" t="s">
        <v>26</v>
      </c>
      <c r="E94" s="37" t="s">
        <v>14</v>
      </c>
      <c r="F94" s="38">
        <v>33027</v>
      </c>
      <c r="G94" s="37">
        <f t="shared" ca="1" si="6"/>
        <v>34</v>
      </c>
      <c r="H94" s="37" t="s">
        <v>12</v>
      </c>
      <c r="I94" s="39">
        <v>19409</v>
      </c>
      <c r="J94" s="39">
        <f t="shared" si="7"/>
        <v>232908</v>
      </c>
      <c r="K94" s="39">
        <f t="shared" si="8"/>
        <v>232908</v>
      </c>
      <c r="L94" s="39">
        <f t="shared" si="9"/>
        <v>232908</v>
      </c>
      <c r="M94" s="39">
        <f t="shared" si="10"/>
        <v>232908</v>
      </c>
      <c r="N94" s="39">
        <v>10000</v>
      </c>
      <c r="O94" s="39">
        <v>10000</v>
      </c>
    </row>
    <row r="95" spans="1:15" ht="17.100000000000001" customHeight="1" x14ac:dyDescent="0.25">
      <c r="A95" s="60"/>
      <c r="B95" s="43">
        <v>88</v>
      </c>
      <c r="C95" s="47" t="s">
        <v>10</v>
      </c>
      <c r="D95" s="44" t="s">
        <v>26</v>
      </c>
      <c r="E95" s="44" t="s">
        <v>14</v>
      </c>
      <c r="F95" s="45">
        <v>32778</v>
      </c>
      <c r="G95" s="44">
        <f t="shared" ca="1" si="6"/>
        <v>34</v>
      </c>
      <c r="H95" s="44" t="s">
        <v>12</v>
      </c>
      <c r="I95" s="46">
        <v>19409</v>
      </c>
      <c r="J95" s="46">
        <f t="shared" si="7"/>
        <v>232908</v>
      </c>
      <c r="K95" s="46">
        <f t="shared" si="8"/>
        <v>232908</v>
      </c>
      <c r="L95" s="46">
        <f t="shared" si="9"/>
        <v>232908</v>
      </c>
      <c r="M95" s="46">
        <f t="shared" si="10"/>
        <v>232908</v>
      </c>
      <c r="N95" s="46">
        <v>10000</v>
      </c>
      <c r="O95" s="46">
        <v>10000</v>
      </c>
    </row>
    <row r="96" spans="1:15" ht="17.100000000000001" customHeight="1" x14ac:dyDescent="0.25">
      <c r="A96" s="60"/>
      <c r="B96" s="36">
        <v>89</v>
      </c>
      <c r="C96" s="40" t="s">
        <v>10</v>
      </c>
      <c r="D96" s="37" t="s">
        <v>26</v>
      </c>
      <c r="E96" s="37" t="s">
        <v>14</v>
      </c>
      <c r="F96" s="38">
        <v>31314</v>
      </c>
      <c r="G96" s="37">
        <f t="shared" ca="1" si="6"/>
        <v>38</v>
      </c>
      <c r="H96" s="37" t="s">
        <v>12</v>
      </c>
      <c r="I96" s="39">
        <v>19409</v>
      </c>
      <c r="J96" s="39">
        <f t="shared" si="7"/>
        <v>232908</v>
      </c>
      <c r="K96" s="39">
        <f t="shared" si="8"/>
        <v>232908</v>
      </c>
      <c r="L96" s="39">
        <f t="shared" si="9"/>
        <v>232908</v>
      </c>
      <c r="M96" s="39">
        <f t="shared" si="10"/>
        <v>232908</v>
      </c>
      <c r="N96" s="39">
        <v>10000</v>
      </c>
      <c r="O96" s="39">
        <v>10000</v>
      </c>
    </row>
    <row r="97" spans="1:15" ht="17.100000000000001" customHeight="1" x14ac:dyDescent="0.25">
      <c r="A97" s="60"/>
      <c r="B97" s="43">
        <v>90</v>
      </c>
      <c r="C97" s="47" t="s">
        <v>10</v>
      </c>
      <c r="D97" s="44" t="s">
        <v>26</v>
      </c>
      <c r="E97" s="44" t="s">
        <v>14</v>
      </c>
      <c r="F97" s="45">
        <v>30615</v>
      </c>
      <c r="G97" s="44">
        <f t="shared" ca="1" si="6"/>
        <v>40</v>
      </c>
      <c r="H97" s="44" t="s">
        <v>12</v>
      </c>
      <c r="I97" s="46">
        <v>19409</v>
      </c>
      <c r="J97" s="46">
        <f t="shared" si="7"/>
        <v>232908</v>
      </c>
      <c r="K97" s="46">
        <f t="shared" si="8"/>
        <v>232908</v>
      </c>
      <c r="L97" s="46">
        <f t="shared" si="9"/>
        <v>232908</v>
      </c>
      <c r="M97" s="46">
        <f t="shared" si="10"/>
        <v>232908</v>
      </c>
      <c r="N97" s="46">
        <v>10000</v>
      </c>
      <c r="O97" s="46">
        <v>10000</v>
      </c>
    </row>
    <row r="98" spans="1:15" ht="17.100000000000001" customHeight="1" x14ac:dyDescent="0.25">
      <c r="A98" s="60"/>
      <c r="B98" s="36">
        <v>91</v>
      </c>
      <c r="C98" s="40" t="s">
        <v>10</v>
      </c>
      <c r="D98" s="37" t="s">
        <v>26</v>
      </c>
      <c r="E98" s="37" t="s">
        <v>14</v>
      </c>
      <c r="F98" s="38">
        <v>29345</v>
      </c>
      <c r="G98" s="37">
        <f t="shared" ca="1" si="6"/>
        <v>44</v>
      </c>
      <c r="H98" s="37" t="s">
        <v>12</v>
      </c>
      <c r="I98" s="39">
        <v>19409</v>
      </c>
      <c r="J98" s="39">
        <f t="shared" si="7"/>
        <v>232908</v>
      </c>
      <c r="K98" s="39">
        <f t="shared" si="8"/>
        <v>232908</v>
      </c>
      <c r="L98" s="39">
        <f t="shared" si="9"/>
        <v>232908</v>
      </c>
      <c r="M98" s="39">
        <f t="shared" si="10"/>
        <v>232908</v>
      </c>
      <c r="N98" s="39">
        <v>10000</v>
      </c>
      <c r="O98" s="39">
        <v>10000</v>
      </c>
    </row>
    <row r="99" spans="1:15" ht="17.100000000000001" customHeight="1" x14ac:dyDescent="0.25">
      <c r="A99" s="60"/>
      <c r="B99" s="43">
        <v>92</v>
      </c>
      <c r="C99" s="47" t="s">
        <v>10</v>
      </c>
      <c r="D99" s="44" t="s">
        <v>26</v>
      </c>
      <c r="E99" s="44" t="s">
        <v>14</v>
      </c>
      <c r="F99" s="45">
        <v>28846</v>
      </c>
      <c r="G99" s="44">
        <f t="shared" ca="1" si="6"/>
        <v>45</v>
      </c>
      <c r="H99" s="44" t="s">
        <v>12</v>
      </c>
      <c r="I99" s="46">
        <v>19409</v>
      </c>
      <c r="J99" s="46">
        <f t="shared" si="7"/>
        <v>232908</v>
      </c>
      <c r="K99" s="46">
        <f t="shared" si="8"/>
        <v>232908</v>
      </c>
      <c r="L99" s="46">
        <f t="shared" si="9"/>
        <v>232908</v>
      </c>
      <c r="M99" s="46">
        <f t="shared" si="10"/>
        <v>232908</v>
      </c>
      <c r="N99" s="46">
        <v>10000</v>
      </c>
      <c r="O99" s="46">
        <v>10000</v>
      </c>
    </row>
    <row r="100" spans="1:15" ht="17.100000000000001" customHeight="1" x14ac:dyDescent="0.25">
      <c r="A100" s="60"/>
      <c r="B100" s="36">
        <v>93</v>
      </c>
      <c r="C100" s="40" t="s">
        <v>10</v>
      </c>
      <c r="D100" s="37" t="s">
        <v>26</v>
      </c>
      <c r="E100" s="37" t="s">
        <v>14</v>
      </c>
      <c r="F100" s="38">
        <v>28986</v>
      </c>
      <c r="G100" s="37">
        <f t="shared" ca="1" si="6"/>
        <v>45</v>
      </c>
      <c r="H100" s="37" t="s">
        <v>12</v>
      </c>
      <c r="I100" s="39">
        <v>19409</v>
      </c>
      <c r="J100" s="39">
        <f t="shared" si="7"/>
        <v>232908</v>
      </c>
      <c r="K100" s="39">
        <f t="shared" si="8"/>
        <v>232908</v>
      </c>
      <c r="L100" s="39">
        <f t="shared" si="9"/>
        <v>232908</v>
      </c>
      <c r="M100" s="39">
        <f t="shared" si="10"/>
        <v>232908</v>
      </c>
      <c r="N100" s="39">
        <v>10000</v>
      </c>
      <c r="O100" s="39">
        <v>10000</v>
      </c>
    </row>
    <row r="101" spans="1:15" ht="17.100000000000001" customHeight="1" x14ac:dyDescent="0.25">
      <c r="A101" s="60"/>
      <c r="B101" s="43">
        <v>94</v>
      </c>
      <c r="C101" s="47" t="s">
        <v>10</v>
      </c>
      <c r="D101" s="44" t="s">
        <v>26</v>
      </c>
      <c r="E101" s="44" t="s">
        <v>14</v>
      </c>
      <c r="F101" s="45">
        <v>28867</v>
      </c>
      <c r="G101" s="44">
        <f t="shared" ca="1" si="6"/>
        <v>45</v>
      </c>
      <c r="H101" s="44" t="s">
        <v>12</v>
      </c>
      <c r="I101" s="46">
        <v>19409</v>
      </c>
      <c r="J101" s="46">
        <f t="shared" si="7"/>
        <v>232908</v>
      </c>
      <c r="K101" s="46">
        <f t="shared" si="8"/>
        <v>232908</v>
      </c>
      <c r="L101" s="46">
        <f t="shared" si="9"/>
        <v>232908</v>
      </c>
      <c r="M101" s="46">
        <f t="shared" si="10"/>
        <v>232908</v>
      </c>
      <c r="N101" s="46">
        <v>10000</v>
      </c>
      <c r="O101" s="46">
        <v>10000</v>
      </c>
    </row>
    <row r="102" spans="1:15" ht="17.100000000000001" customHeight="1" x14ac:dyDescent="0.25">
      <c r="A102" s="60"/>
      <c r="B102" s="36">
        <v>95</v>
      </c>
      <c r="C102" s="40" t="s">
        <v>10</v>
      </c>
      <c r="D102" s="37" t="s">
        <v>26</v>
      </c>
      <c r="E102" s="37" t="s">
        <v>14</v>
      </c>
      <c r="F102" s="38">
        <v>27712</v>
      </c>
      <c r="G102" s="37">
        <f t="shared" ca="1" si="6"/>
        <v>48</v>
      </c>
      <c r="H102" s="37" t="s">
        <v>12</v>
      </c>
      <c r="I102" s="39">
        <v>19409</v>
      </c>
      <c r="J102" s="39">
        <f t="shared" si="7"/>
        <v>232908</v>
      </c>
      <c r="K102" s="39">
        <f t="shared" si="8"/>
        <v>232908</v>
      </c>
      <c r="L102" s="39">
        <f t="shared" si="9"/>
        <v>232908</v>
      </c>
      <c r="M102" s="39">
        <f t="shared" si="10"/>
        <v>232908</v>
      </c>
      <c r="N102" s="39">
        <v>10000</v>
      </c>
      <c r="O102" s="39">
        <v>10000</v>
      </c>
    </row>
    <row r="103" spans="1:15" ht="17.100000000000001" customHeight="1" x14ac:dyDescent="0.25">
      <c r="A103" s="60"/>
      <c r="B103" s="43">
        <v>96</v>
      </c>
      <c r="C103" s="47" t="s">
        <v>10</v>
      </c>
      <c r="D103" s="44" t="s">
        <v>25</v>
      </c>
      <c r="E103" s="44" t="s">
        <v>14</v>
      </c>
      <c r="F103" s="45">
        <v>26941</v>
      </c>
      <c r="G103" s="44">
        <f t="shared" ca="1" si="6"/>
        <v>50</v>
      </c>
      <c r="H103" s="44" t="s">
        <v>12</v>
      </c>
      <c r="I103" s="46">
        <v>19409</v>
      </c>
      <c r="J103" s="46">
        <f t="shared" si="7"/>
        <v>232908</v>
      </c>
      <c r="K103" s="46">
        <f t="shared" si="8"/>
        <v>232908</v>
      </c>
      <c r="L103" s="46">
        <f t="shared" si="9"/>
        <v>232908</v>
      </c>
      <c r="M103" s="46">
        <f t="shared" si="10"/>
        <v>232908</v>
      </c>
      <c r="N103" s="46">
        <v>10000</v>
      </c>
      <c r="O103" s="46">
        <v>10000</v>
      </c>
    </row>
    <row r="104" spans="1:15" ht="17.100000000000001" customHeight="1" x14ac:dyDescent="0.25">
      <c r="A104" s="60"/>
      <c r="B104" s="36">
        <v>97</v>
      </c>
      <c r="C104" s="40" t="s">
        <v>10</v>
      </c>
      <c r="D104" s="37" t="s">
        <v>25</v>
      </c>
      <c r="E104" s="37" t="s">
        <v>14</v>
      </c>
      <c r="F104" s="38">
        <v>25814</v>
      </c>
      <c r="G104" s="37">
        <f t="shared" ref="G104:G135" ca="1" si="11">ROUNDDOWN((TODAY()-F104)/365.25,0)</f>
        <v>53</v>
      </c>
      <c r="H104" s="37" t="s">
        <v>12</v>
      </c>
      <c r="I104" s="39">
        <v>19409</v>
      </c>
      <c r="J104" s="39">
        <f t="shared" si="7"/>
        <v>232908</v>
      </c>
      <c r="K104" s="39">
        <f t="shared" si="8"/>
        <v>232908</v>
      </c>
      <c r="L104" s="39">
        <f t="shared" si="9"/>
        <v>232908</v>
      </c>
      <c r="M104" s="39">
        <f t="shared" si="10"/>
        <v>232908</v>
      </c>
      <c r="N104" s="39">
        <v>10000</v>
      </c>
      <c r="O104" s="39">
        <v>10000</v>
      </c>
    </row>
    <row r="105" spans="1:15" ht="17.100000000000001" customHeight="1" x14ac:dyDescent="0.25">
      <c r="A105" s="60"/>
      <c r="B105" s="43">
        <v>98</v>
      </c>
      <c r="C105" s="47" t="s">
        <v>10</v>
      </c>
      <c r="D105" s="44" t="s">
        <v>25</v>
      </c>
      <c r="E105" s="44" t="s">
        <v>14</v>
      </c>
      <c r="F105" s="45">
        <v>25166</v>
      </c>
      <c r="G105" s="44">
        <f t="shared" ca="1" si="11"/>
        <v>55</v>
      </c>
      <c r="H105" s="44" t="s">
        <v>12</v>
      </c>
      <c r="I105" s="46">
        <v>19409</v>
      </c>
      <c r="J105" s="46">
        <f t="shared" si="7"/>
        <v>232908</v>
      </c>
      <c r="K105" s="46">
        <f t="shared" si="8"/>
        <v>232908</v>
      </c>
      <c r="L105" s="46">
        <f t="shared" si="9"/>
        <v>232908</v>
      </c>
      <c r="M105" s="46">
        <f t="shared" si="10"/>
        <v>232908</v>
      </c>
      <c r="N105" s="46">
        <v>10000</v>
      </c>
      <c r="O105" s="46">
        <v>10000</v>
      </c>
    </row>
    <row r="106" spans="1:15" ht="17.100000000000001" customHeight="1" x14ac:dyDescent="0.25">
      <c r="A106" s="60"/>
      <c r="B106" s="36">
        <v>99</v>
      </c>
      <c r="C106" s="40" t="s">
        <v>10</v>
      </c>
      <c r="D106" s="37" t="s">
        <v>26</v>
      </c>
      <c r="E106" s="37" t="s">
        <v>14</v>
      </c>
      <c r="F106" s="38">
        <v>24221</v>
      </c>
      <c r="G106" s="37">
        <f t="shared" ca="1" si="11"/>
        <v>58</v>
      </c>
      <c r="H106" s="37" t="s">
        <v>12</v>
      </c>
      <c r="I106" s="39">
        <v>19409</v>
      </c>
      <c r="J106" s="39">
        <f t="shared" si="7"/>
        <v>232908</v>
      </c>
      <c r="K106" s="39">
        <f t="shared" si="8"/>
        <v>232908</v>
      </c>
      <c r="L106" s="39">
        <f t="shared" si="9"/>
        <v>232908</v>
      </c>
      <c r="M106" s="39">
        <f t="shared" si="10"/>
        <v>232908</v>
      </c>
      <c r="N106" s="39">
        <v>10000</v>
      </c>
      <c r="O106" s="39">
        <v>10000</v>
      </c>
    </row>
    <row r="107" spans="1:15" ht="17.100000000000001" customHeight="1" x14ac:dyDescent="0.25">
      <c r="A107" s="60"/>
      <c r="B107" s="43">
        <v>100</v>
      </c>
      <c r="C107" s="47" t="s">
        <v>10</v>
      </c>
      <c r="D107" s="44" t="s">
        <v>26</v>
      </c>
      <c r="E107" s="44" t="s">
        <v>14</v>
      </c>
      <c r="F107" s="45">
        <v>35422</v>
      </c>
      <c r="G107" s="44">
        <f t="shared" ca="1" si="11"/>
        <v>27</v>
      </c>
      <c r="H107" s="44" t="s">
        <v>9</v>
      </c>
      <c r="I107" s="46">
        <v>19409</v>
      </c>
      <c r="J107" s="46">
        <f t="shared" si="7"/>
        <v>232908</v>
      </c>
      <c r="K107" s="46">
        <f t="shared" si="8"/>
        <v>232908</v>
      </c>
      <c r="L107" s="46">
        <f t="shared" si="9"/>
        <v>232908</v>
      </c>
      <c r="M107" s="46">
        <f t="shared" si="10"/>
        <v>232908</v>
      </c>
      <c r="N107" s="46">
        <v>10000</v>
      </c>
      <c r="O107" s="46">
        <v>10000</v>
      </c>
    </row>
    <row r="108" spans="1:15" ht="17.100000000000001" customHeight="1" x14ac:dyDescent="0.25">
      <c r="A108" s="60"/>
      <c r="B108" s="36">
        <v>101</v>
      </c>
      <c r="C108" s="40" t="s">
        <v>10</v>
      </c>
      <c r="D108" s="37" t="s">
        <v>26</v>
      </c>
      <c r="E108" s="37" t="s">
        <v>14</v>
      </c>
      <c r="F108" s="38">
        <v>34503</v>
      </c>
      <c r="G108" s="37">
        <f t="shared" ca="1" si="11"/>
        <v>30</v>
      </c>
      <c r="H108" s="37" t="s">
        <v>9</v>
      </c>
      <c r="I108" s="39">
        <v>19409</v>
      </c>
      <c r="J108" s="39">
        <f t="shared" si="7"/>
        <v>232908</v>
      </c>
      <c r="K108" s="39">
        <f t="shared" si="8"/>
        <v>232908</v>
      </c>
      <c r="L108" s="39">
        <f t="shared" si="9"/>
        <v>232908</v>
      </c>
      <c r="M108" s="39">
        <f t="shared" si="10"/>
        <v>232908</v>
      </c>
      <c r="N108" s="39">
        <v>10000</v>
      </c>
      <c r="O108" s="39">
        <v>10000</v>
      </c>
    </row>
    <row r="109" spans="1:15" ht="17.100000000000001" customHeight="1" x14ac:dyDescent="0.25">
      <c r="A109" s="60"/>
      <c r="B109" s="43">
        <v>102</v>
      </c>
      <c r="C109" s="47" t="s">
        <v>10</v>
      </c>
      <c r="D109" s="44" t="s">
        <v>26</v>
      </c>
      <c r="E109" s="44" t="s">
        <v>14</v>
      </c>
      <c r="F109" s="45">
        <v>34212</v>
      </c>
      <c r="G109" s="44">
        <f t="shared" ca="1" si="11"/>
        <v>30</v>
      </c>
      <c r="H109" s="44" t="s">
        <v>9</v>
      </c>
      <c r="I109" s="46">
        <v>19409</v>
      </c>
      <c r="J109" s="46">
        <f t="shared" si="7"/>
        <v>232908</v>
      </c>
      <c r="K109" s="46">
        <f t="shared" si="8"/>
        <v>232908</v>
      </c>
      <c r="L109" s="46">
        <f t="shared" si="9"/>
        <v>232908</v>
      </c>
      <c r="M109" s="46">
        <f t="shared" si="10"/>
        <v>232908</v>
      </c>
      <c r="N109" s="46">
        <v>10000</v>
      </c>
      <c r="O109" s="46">
        <v>10000</v>
      </c>
    </row>
    <row r="110" spans="1:15" ht="17.100000000000001" customHeight="1" x14ac:dyDescent="0.25">
      <c r="A110" s="60"/>
      <c r="B110" s="36">
        <v>103</v>
      </c>
      <c r="C110" s="40" t="s">
        <v>10</v>
      </c>
      <c r="D110" s="37" t="s">
        <v>26</v>
      </c>
      <c r="E110" s="37" t="s">
        <v>14</v>
      </c>
      <c r="F110" s="38">
        <v>33191</v>
      </c>
      <c r="G110" s="37">
        <f t="shared" ca="1" si="11"/>
        <v>33</v>
      </c>
      <c r="H110" s="37" t="s">
        <v>9</v>
      </c>
      <c r="I110" s="39">
        <v>19409</v>
      </c>
      <c r="J110" s="39">
        <f t="shared" si="7"/>
        <v>232908</v>
      </c>
      <c r="K110" s="39">
        <f t="shared" si="8"/>
        <v>232908</v>
      </c>
      <c r="L110" s="39">
        <f t="shared" si="9"/>
        <v>232908</v>
      </c>
      <c r="M110" s="39">
        <f t="shared" si="10"/>
        <v>232908</v>
      </c>
      <c r="N110" s="39">
        <v>10000</v>
      </c>
      <c r="O110" s="39">
        <v>10000</v>
      </c>
    </row>
    <row r="111" spans="1:15" ht="17.100000000000001" customHeight="1" x14ac:dyDescent="0.25">
      <c r="A111" s="60"/>
      <c r="B111" s="43">
        <v>104</v>
      </c>
      <c r="C111" s="47" t="s">
        <v>10</v>
      </c>
      <c r="D111" s="44" t="s">
        <v>26</v>
      </c>
      <c r="E111" s="44" t="s">
        <v>14</v>
      </c>
      <c r="F111" s="45">
        <v>32581</v>
      </c>
      <c r="G111" s="44">
        <f t="shared" ca="1" si="11"/>
        <v>35</v>
      </c>
      <c r="H111" s="44" t="s">
        <v>9</v>
      </c>
      <c r="I111" s="46">
        <v>19409</v>
      </c>
      <c r="J111" s="46">
        <f t="shared" si="7"/>
        <v>232908</v>
      </c>
      <c r="K111" s="46">
        <f t="shared" si="8"/>
        <v>232908</v>
      </c>
      <c r="L111" s="46">
        <f t="shared" si="9"/>
        <v>232908</v>
      </c>
      <c r="M111" s="46">
        <f t="shared" si="10"/>
        <v>232908</v>
      </c>
      <c r="N111" s="46">
        <v>10000</v>
      </c>
      <c r="O111" s="46">
        <v>10000</v>
      </c>
    </row>
    <row r="112" spans="1:15" ht="17.100000000000001" customHeight="1" x14ac:dyDescent="0.25">
      <c r="A112" s="60"/>
      <c r="B112" s="36">
        <v>105</v>
      </c>
      <c r="C112" s="40" t="s">
        <v>10</v>
      </c>
      <c r="D112" s="37" t="s">
        <v>26</v>
      </c>
      <c r="E112" s="37" t="s">
        <v>14</v>
      </c>
      <c r="F112" s="38">
        <v>31757</v>
      </c>
      <c r="G112" s="37">
        <f t="shared" ca="1" si="11"/>
        <v>37</v>
      </c>
      <c r="H112" s="37" t="s">
        <v>9</v>
      </c>
      <c r="I112" s="39">
        <v>19409</v>
      </c>
      <c r="J112" s="39">
        <f t="shared" si="7"/>
        <v>232908</v>
      </c>
      <c r="K112" s="39">
        <f t="shared" si="8"/>
        <v>232908</v>
      </c>
      <c r="L112" s="39">
        <f t="shared" si="9"/>
        <v>232908</v>
      </c>
      <c r="M112" s="39">
        <f t="shared" si="10"/>
        <v>232908</v>
      </c>
      <c r="N112" s="39">
        <v>10000</v>
      </c>
      <c r="O112" s="39">
        <v>10000</v>
      </c>
    </row>
    <row r="113" spans="1:15" ht="17.100000000000001" customHeight="1" x14ac:dyDescent="0.25">
      <c r="A113" s="60"/>
      <c r="B113" s="43">
        <v>106</v>
      </c>
      <c r="C113" s="47" t="s">
        <v>10</v>
      </c>
      <c r="D113" s="44" t="s">
        <v>26</v>
      </c>
      <c r="E113" s="44" t="s">
        <v>14</v>
      </c>
      <c r="F113" s="45">
        <v>31024</v>
      </c>
      <c r="G113" s="44">
        <f t="shared" ca="1" si="11"/>
        <v>39</v>
      </c>
      <c r="H113" s="44" t="s">
        <v>9</v>
      </c>
      <c r="I113" s="46">
        <v>19409</v>
      </c>
      <c r="J113" s="46">
        <f t="shared" si="7"/>
        <v>232908</v>
      </c>
      <c r="K113" s="46">
        <f t="shared" si="8"/>
        <v>232908</v>
      </c>
      <c r="L113" s="46">
        <f t="shared" si="9"/>
        <v>232908</v>
      </c>
      <c r="M113" s="46">
        <f t="shared" si="10"/>
        <v>232908</v>
      </c>
      <c r="N113" s="46">
        <v>10000</v>
      </c>
      <c r="O113" s="46">
        <v>10000</v>
      </c>
    </row>
    <row r="114" spans="1:15" ht="17.100000000000001" customHeight="1" x14ac:dyDescent="0.25">
      <c r="A114" s="60"/>
      <c r="B114" s="36">
        <v>107</v>
      </c>
      <c r="C114" s="40" t="s">
        <v>10</v>
      </c>
      <c r="D114" s="37" t="s">
        <v>26</v>
      </c>
      <c r="E114" s="37" t="s">
        <v>14</v>
      </c>
      <c r="F114" s="38">
        <v>29983</v>
      </c>
      <c r="G114" s="37">
        <f t="shared" ca="1" si="11"/>
        <v>42</v>
      </c>
      <c r="H114" s="37" t="s">
        <v>9</v>
      </c>
      <c r="I114" s="39">
        <v>19409</v>
      </c>
      <c r="J114" s="39">
        <f t="shared" si="7"/>
        <v>232908</v>
      </c>
      <c r="K114" s="39">
        <f t="shared" si="8"/>
        <v>232908</v>
      </c>
      <c r="L114" s="39">
        <f t="shared" si="9"/>
        <v>232908</v>
      </c>
      <c r="M114" s="39">
        <f t="shared" si="10"/>
        <v>232908</v>
      </c>
      <c r="N114" s="39">
        <v>10000</v>
      </c>
      <c r="O114" s="39">
        <v>10000</v>
      </c>
    </row>
    <row r="115" spans="1:15" ht="17.100000000000001" customHeight="1" x14ac:dyDescent="0.25">
      <c r="A115" s="60"/>
      <c r="B115" s="43">
        <v>108</v>
      </c>
      <c r="C115" s="47" t="s">
        <v>10</v>
      </c>
      <c r="D115" s="44" t="s">
        <v>26</v>
      </c>
      <c r="E115" s="44" t="s">
        <v>14</v>
      </c>
      <c r="F115" s="45">
        <v>29979</v>
      </c>
      <c r="G115" s="44">
        <f t="shared" ca="1" si="11"/>
        <v>42</v>
      </c>
      <c r="H115" s="44" t="s">
        <v>9</v>
      </c>
      <c r="I115" s="46">
        <v>19409</v>
      </c>
      <c r="J115" s="46">
        <f t="shared" si="7"/>
        <v>232908</v>
      </c>
      <c r="K115" s="46">
        <f t="shared" si="8"/>
        <v>232908</v>
      </c>
      <c r="L115" s="46">
        <f t="shared" si="9"/>
        <v>232908</v>
      </c>
      <c r="M115" s="46">
        <f t="shared" si="10"/>
        <v>232908</v>
      </c>
      <c r="N115" s="46">
        <v>10000</v>
      </c>
      <c r="O115" s="46">
        <v>10000</v>
      </c>
    </row>
    <row r="116" spans="1:15" ht="17.100000000000001" customHeight="1" x14ac:dyDescent="0.25">
      <c r="A116" s="60"/>
      <c r="B116" s="36">
        <v>109</v>
      </c>
      <c r="C116" s="40" t="s">
        <v>10</v>
      </c>
      <c r="D116" s="37" t="s">
        <v>26</v>
      </c>
      <c r="E116" s="37" t="s">
        <v>14</v>
      </c>
      <c r="F116" s="38">
        <v>28067</v>
      </c>
      <c r="G116" s="37">
        <f t="shared" ca="1" si="11"/>
        <v>47</v>
      </c>
      <c r="H116" s="37" t="s">
        <v>9</v>
      </c>
      <c r="I116" s="39">
        <v>19409</v>
      </c>
      <c r="J116" s="39">
        <f t="shared" si="7"/>
        <v>232908</v>
      </c>
      <c r="K116" s="39">
        <f t="shared" si="8"/>
        <v>232908</v>
      </c>
      <c r="L116" s="39">
        <f t="shared" si="9"/>
        <v>232908</v>
      </c>
      <c r="M116" s="39">
        <f t="shared" si="10"/>
        <v>232908</v>
      </c>
      <c r="N116" s="39">
        <v>10000</v>
      </c>
      <c r="O116" s="39">
        <v>10000</v>
      </c>
    </row>
    <row r="117" spans="1:15" ht="17.100000000000001" customHeight="1" x14ac:dyDescent="0.25">
      <c r="A117" s="60"/>
      <c r="B117" s="43">
        <v>110</v>
      </c>
      <c r="C117" s="47" t="s">
        <v>10</v>
      </c>
      <c r="D117" s="44" t="s">
        <v>26</v>
      </c>
      <c r="E117" s="44" t="s">
        <v>14</v>
      </c>
      <c r="F117" s="45">
        <v>27606</v>
      </c>
      <c r="G117" s="44">
        <f t="shared" ca="1" si="11"/>
        <v>48</v>
      </c>
      <c r="H117" s="44" t="s">
        <v>9</v>
      </c>
      <c r="I117" s="46">
        <v>19409</v>
      </c>
      <c r="J117" s="46">
        <f t="shared" si="7"/>
        <v>232908</v>
      </c>
      <c r="K117" s="46">
        <f t="shared" si="8"/>
        <v>232908</v>
      </c>
      <c r="L117" s="46">
        <f t="shared" si="9"/>
        <v>232908</v>
      </c>
      <c r="M117" s="46">
        <f t="shared" si="10"/>
        <v>232908</v>
      </c>
      <c r="N117" s="46">
        <v>10000</v>
      </c>
      <c r="O117" s="46">
        <v>10000</v>
      </c>
    </row>
    <row r="118" spans="1:15" ht="17.100000000000001" customHeight="1" x14ac:dyDescent="0.25">
      <c r="A118" s="60"/>
      <c r="B118" s="36">
        <v>111</v>
      </c>
      <c r="C118" s="40" t="s">
        <v>10</v>
      </c>
      <c r="D118" s="37" t="s">
        <v>26</v>
      </c>
      <c r="E118" s="37" t="s">
        <v>14</v>
      </c>
      <c r="F118" s="38">
        <v>27334</v>
      </c>
      <c r="G118" s="37">
        <f t="shared" ca="1" si="11"/>
        <v>49</v>
      </c>
      <c r="H118" s="37" t="s">
        <v>9</v>
      </c>
      <c r="I118" s="39">
        <v>19409</v>
      </c>
      <c r="J118" s="39">
        <f t="shared" si="7"/>
        <v>232908</v>
      </c>
      <c r="K118" s="39">
        <f t="shared" si="8"/>
        <v>232908</v>
      </c>
      <c r="L118" s="39">
        <f t="shared" si="9"/>
        <v>232908</v>
      </c>
      <c r="M118" s="39">
        <f t="shared" si="10"/>
        <v>232908</v>
      </c>
      <c r="N118" s="39">
        <v>10000</v>
      </c>
      <c r="O118" s="39">
        <v>10000</v>
      </c>
    </row>
    <row r="119" spans="1:15" ht="17.100000000000001" customHeight="1" x14ac:dyDescent="0.25">
      <c r="A119" s="60"/>
      <c r="B119" s="43">
        <v>112</v>
      </c>
      <c r="C119" s="47" t="s">
        <v>10</v>
      </c>
      <c r="D119" s="44" t="s">
        <v>26</v>
      </c>
      <c r="E119" s="44" t="s">
        <v>14</v>
      </c>
      <c r="F119" s="45">
        <v>26984</v>
      </c>
      <c r="G119" s="44">
        <f t="shared" ca="1" si="11"/>
        <v>50</v>
      </c>
      <c r="H119" s="44" t="s">
        <v>9</v>
      </c>
      <c r="I119" s="46">
        <v>19409</v>
      </c>
      <c r="J119" s="46">
        <f t="shared" si="7"/>
        <v>232908</v>
      </c>
      <c r="K119" s="46">
        <f t="shared" si="8"/>
        <v>232908</v>
      </c>
      <c r="L119" s="46">
        <f t="shared" si="9"/>
        <v>232908</v>
      </c>
      <c r="M119" s="46">
        <f t="shared" si="10"/>
        <v>232908</v>
      </c>
      <c r="N119" s="46">
        <v>10000</v>
      </c>
      <c r="O119" s="46">
        <v>10000</v>
      </c>
    </row>
    <row r="120" spans="1:15" ht="17.100000000000001" customHeight="1" x14ac:dyDescent="0.25">
      <c r="A120" s="60"/>
      <c r="B120" s="36">
        <v>113</v>
      </c>
      <c r="C120" s="40" t="s">
        <v>10</v>
      </c>
      <c r="D120" s="37" t="s">
        <v>26</v>
      </c>
      <c r="E120" s="37" t="s">
        <v>14</v>
      </c>
      <c r="F120" s="38">
        <v>26589</v>
      </c>
      <c r="G120" s="37">
        <f t="shared" ca="1" si="11"/>
        <v>51</v>
      </c>
      <c r="H120" s="37" t="s">
        <v>9</v>
      </c>
      <c r="I120" s="39">
        <v>19409</v>
      </c>
      <c r="J120" s="39">
        <f t="shared" si="7"/>
        <v>232908</v>
      </c>
      <c r="K120" s="39">
        <f t="shared" si="8"/>
        <v>232908</v>
      </c>
      <c r="L120" s="39">
        <f t="shared" si="9"/>
        <v>232908</v>
      </c>
      <c r="M120" s="39">
        <f t="shared" si="10"/>
        <v>232908</v>
      </c>
      <c r="N120" s="39">
        <v>10000</v>
      </c>
      <c r="O120" s="39">
        <v>10000</v>
      </c>
    </row>
    <row r="121" spans="1:15" ht="17.100000000000001" customHeight="1" x14ac:dyDescent="0.25">
      <c r="A121" s="60"/>
      <c r="B121" s="43">
        <v>114</v>
      </c>
      <c r="C121" s="47" t="s">
        <v>10</v>
      </c>
      <c r="D121" s="44" t="s">
        <v>26</v>
      </c>
      <c r="E121" s="44" t="s">
        <v>14</v>
      </c>
      <c r="F121" s="45">
        <v>26095</v>
      </c>
      <c r="G121" s="44">
        <f t="shared" ca="1" si="11"/>
        <v>53</v>
      </c>
      <c r="H121" s="44" t="s">
        <v>9</v>
      </c>
      <c r="I121" s="46">
        <v>19409</v>
      </c>
      <c r="J121" s="46">
        <f t="shared" si="7"/>
        <v>232908</v>
      </c>
      <c r="K121" s="46">
        <f t="shared" si="8"/>
        <v>232908</v>
      </c>
      <c r="L121" s="46">
        <f t="shared" si="9"/>
        <v>232908</v>
      </c>
      <c r="M121" s="46">
        <f t="shared" si="10"/>
        <v>232908</v>
      </c>
      <c r="N121" s="46">
        <v>10000</v>
      </c>
      <c r="O121" s="46">
        <v>10000</v>
      </c>
    </row>
    <row r="122" spans="1:15" ht="17.100000000000001" customHeight="1" x14ac:dyDescent="0.25">
      <c r="A122" s="60"/>
      <c r="B122" s="36">
        <v>115</v>
      </c>
      <c r="C122" s="40" t="s">
        <v>10</v>
      </c>
      <c r="D122" s="37" t="s">
        <v>26</v>
      </c>
      <c r="E122" s="37" t="s">
        <v>14</v>
      </c>
      <c r="F122" s="38">
        <v>25308</v>
      </c>
      <c r="G122" s="37">
        <f t="shared" ca="1" si="11"/>
        <v>55</v>
      </c>
      <c r="H122" s="37" t="s">
        <v>9</v>
      </c>
      <c r="I122" s="39">
        <v>19409</v>
      </c>
      <c r="J122" s="39">
        <f t="shared" si="7"/>
        <v>232908</v>
      </c>
      <c r="K122" s="39">
        <f t="shared" si="8"/>
        <v>232908</v>
      </c>
      <c r="L122" s="39">
        <f t="shared" si="9"/>
        <v>232908</v>
      </c>
      <c r="M122" s="39">
        <f t="shared" si="10"/>
        <v>232908</v>
      </c>
      <c r="N122" s="39">
        <v>10000</v>
      </c>
      <c r="O122" s="39">
        <v>10000</v>
      </c>
    </row>
    <row r="123" spans="1:15" ht="17.100000000000001" customHeight="1" x14ac:dyDescent="0.25">
      <c r="A123" s="60"/>
      <c r="B123" s="43">
        <v>116</v>
      </c>
      <c r="C123" s="47" t="s">
        <v>10</v>
      </c>
      <c r="D123" s="44" t="s">
        <v>26</v>
      </c>
      <c r="E123" s="44" t="s">
        <v>14</v>
      </c>
      <c r="F123" s="45">
        <v>23595</v>
      </c>
      <c r="G123" s="44">
        <f t="shared" ca="1" si="11"/>
        <v>59</v>
      </c>
      <c r="H123" s="44" t="s">
        <v>9</v>
      </c>
      <c r="I123" s="46">
        <v>19409</v>
      </c>
      <c r="J123" s="46">
        <f t="shared" si="7"/>
        <v>232908</v>
      </c>
      <c r="K123" s="46">
        <f t="shared" si="8"/>
        <v>232908</v>
      </c>
      <c r="L123" s="46">
        <f t="shared" si="9"/>
        <v>232908</v>
      </c>
      <c r="M123" s="46">
        <f t="shared" si="10"/>
        <v>232908</v>
      </c>
      <c r="N123" s="46">
        <v>10000</v>
      </c>
      <c r="O123" s="46">
        <v>10000</v>
      </c>
    </row>
    <row r="124" spans="1:15" ht="17.100000000000001" customHeight="1" x14ac:dyDescent="0.25">
      <c r="A124" s="60"/>
      <c r="B124" s="36">
        <v>117</v>
      </c>
      <c r="C124" s="40" t="s">
        <v>10</v>
      </c>
      <c r="D124" s="37" t="s">
        <v>26</v>
      </c>
      <c r="E124" s="37" t="s">
        <v>14</v>
      </c>
      <c r="F124" s="38">
        <v>22455</v>
      </c>
      <c r="G124" s="37">
        <f t="shared" ca="1" si="11"/>
        <v>63</v>
      </c>
      <c r="H124" s="37" t="s">
        <v>9</v>
      </c>
      <c r="I124" s="39">
        <v>19409</v>
      </c>
      <c r="J124" s="39">
        <f t="shared" si="7"/>
        <v>232908</v>
      </c>
      <c r="K124" s="39">
        <f t="shared" si="8"/>
        <v>232908</v>
      </c>
      <c r="L124" s="39">
        <f t="shared" si="9"/>
        <v>232908</v>
      </c>
      <c r="M124" s="39">
        <f t="shared" si="10"/>
        <v>232908</v>
      </c>
      <c r="N124" s="39">
        <v>10000</v>
      </c>
      <c r="O124" s="39">
        <v>10000</v>
      </c>
    </row>
    <row r="125" spans="1:15" ht="17.100000000000001" customHeight="1" x14ac:dyDescent="0.25">
      <c r="A125" s="60"/>
      <c r="B125" s="43">
        <v>118</v>
      </c>
      <c r="C125" s="47" t="s">
        <v>10</v>
      </c>
      <c r="D125" s="44" t="s">
        <v>26</v>
      </c>
      <c r="E125" s="44" t="s">
        <v>14</v>
      </c>
      <c r="F125" s="45">
        <v>21825</v>
      </c>
      <c r="G125" s="44">
        <f t="shared" ca="1" si="11"/>
        <v>64</v>
      </c>
      <c r="H125" s="44" t="s">
        <v>9</v>
      </c>
      <c r="I125" s="46">
        <v>19409</v>
      </c>
      <c r="J125" s="46">
        <f t="shared" si="7"/>
        <v>232908</v>
      </c>
      <c r="K125" s="46">
        <f t="shared" si="8"/>
        <v>232908</v>
      </c>
      <c r="L125" s="46">
        <f t="shared" si="9"/>
        <v>232908</v>
      </c>
      <c r="M125" s="46">
        <f t="shared" si="10"/>
        <v>232908</v>
      </c>
      <c r="N125" s="46">
        <v>10000</v>
      </c>
      <c r="O125" s="46">
        <v>10000</v>
      </c>
    </row>
    <row r="126" spans="1:15" ht="17.100000000000001" customHeight="1" x14ac:dyDescent="0.25">
      <c r="A126" s="60"/>
      <c r="B126" s="36">
        <v>119</v>
      </c>
      <c r="C126" s="40" t="s">
        <v>10</v>
      </c>
      <c r="D126" s="37" t="s">
        <v>25</v>
      </c>
      <c r="E126" s="37" t="s">
        <v>13</v>
      </c>
      <c r="F126" s="38">
        <v>29559</v>
      </c>
      <c r="G126" s="37">
        <f t="shared" ca="1" si="11"/>
        <v>43</v>
      </c>
      <c r="H126" s="37" t="s">
        <v>12</v>
      </c>
      <c r="I126" s="39">
        <v>27173</v>
      </c>
      <c r="J126" s="39">
        <f t="shared" si="7"/>
        <v>325000</v>
      </c>
      <c r="K126" s="39">
        <f t="shared" si="8"/>
        <v>325000</v>
      </c>
      <c r="L126" s="39">
        <f t="shared" si="9"/>
        <v>325000</v>
      </c>
      <c r="M126" s="39">
        <f t="shared" si="10"/>
        <v>325000</v>
      </c>
      <c r="N126" s="39">
        <v>10000</v>
      </c>
      <c r="O126" s="39">
        <v>10000</v>
      </c>
    </row>
    <row r="127" spans="1:15" ht="17.100000000000001" customHeight="1" x14ac:dyDescent="0.25">
      <c r="A127" s="60"/>
      <c r="B127" s="43">
        <v>120</v>
      </c>
      <c r="C127" s="47" t="s">
        <v>10</v>
      </c>
      <c r="D127" s="44" t="s">
        <v>26</v>
      </c>
      <c r="E127" s="44" t="s">
        <v>13</v>
      </c>
      <c r="F127" s="45">
        <v>29058</v>
      </c>
      <c r="G127" s="44">
        <f t="shared" ca="1" si="11"/>
        <v>44</v>
      </c>
      <c r="H127" s="44" t="s">
        <v>12</v>
      </c>
      <c r="I127" s="46">
        <v>27173</v>
      </c>
      <c r="J127" s="46">
        <f t="shared" si="7"/>
        <v>325000</v>
      </c>
      <c r="K127" s="46">
        <f t="shared" si="8"/>
        <v>325000</v>
      </c>
      <c r="L127" s="46">
        <f t="shared" si="9"/>
        <v>325000</v>
      </c>
      <c r="M127" s="46">
        <f t="shared" si="10"/>
        <v>325000</v>
      </c>
      <c r="N127" s="46">
        <v>10000</v>
      </c>
      <c r="O127" s="46">
        <v>10000</v>
      </c>
    </row>
    <row r="128" spans="1:15" ht="17.100000000000001" customHeight="1" x14ac:dyDescent="0.25">
      <c r="A128" s="60"/>
      <c r="B128" s="36">
        <v>121</v>
      </c>
      <c r="C128" s="40" t="s">
        <v>10</v>
      </c>
      <c r="D128" s="37" t="s">
        <v>25</v>
      </c>
      <c r="E128" s="37" t="s">
        <v>13</v>
      </c>
      <c r="F128" s="38">
        <v>29050</v>
      </c>
      <c r="G128" s="37">
        <f t="shared" ca="1" si="11"/>
        <v>44</v>
      </c>
      <c r="H128" s="37" t="s">
        <v>12</v>
      </c>
      <c r="I128" s="39">
        <v>27173</v>
      </c>
      <c r="J128" s="39">
        <f t="shared" si="7"/>
        <v>325000</v>
      </c>
      <c r="K128" s="39">
        <f t="shared" si="8"/>
        <v>325000</v>
      </c>
      <c r="L128" s="39">
        <f t="shared" si="9"/>
        <v>325000</v>
      </c>
      <c r="M128" s="39">
        <f t="shared" si="10"/>
        <v>325000</v>
      </c>
      <c r="N128" s="39">
        <v>10000</v>
      </c>
      <c r="O128" s="39">
        <v>10000</v>
      </c>
    </row>
    <row r="129" spans="1:15" ht="17.100000000000001" customHeight="1" x14ac:dyDescent="0.25">
      <c r="A129" s="60"/>
      <c r="B129" s="43">
        <v>122</v>
      </c>
      <c r="C129" s="47" t="s">
        <v>10</v>
      </c>
      <c r="D129" s="44" t="s">
        <v>26</v>
      </c>
      <c r="E129" s="44" t="s">
        <v>13</v>
      </c>
      <c r="F129" s="45">
        <v>31585</v>
      </c>
      <c r="G129" s="44">
        <f t="shared" ca="1" si="11"/>
        <v>38</v>
      </c>
      <c r="H129" s="44" t="s">
        <v>9</v>
      </c>
      <c r="I129" s="46">
        <v>27173</v>
      </c>
      <c r="J129" s="46">
        <f t="shared" si="7"/>
        <v>325000</v>
      </c>
      <c r="K129" s="46">
        <f t="shared" si="8"/>
        <v>325000</v>
      </c>
      <c r="L129" s="46">
        <f t="shared" si="9"/>
        <v>325000</v>
      </c>
      <c r="M129" s="46">
        <f t="shared" si="10"/>
        <v>325000</v>
      </c>
      <c r="N129" s="46">
        <v>10000</v>
      </c>
      <c r="O129" s="46">
        <v>10000</v>
      </c>
    </row>
    <row r="130" spans="1:15" ht="17.100000000000001" customHeight="1" x14ac:dyDescent="0.25">
      <c r="A130" s="60"/>
      <c r="B130" s="36">
        <v>123</v>
      </c>
      <c r="C130" s="40" t="s">
        <v>10</v>
      </c>
      <c r="D130" s="37" t="s">
        <v>26</v>
      </c>
      <c r="E130" s="37" t="s">
        <v>13</v>
      </c>
      <c r="F130" s="38">
        <v>31550</v>
      </c>
      <c r="G130" s="37">
        <f t="shared" ca="1" si="11"/>
        <v>38</v>
      </c>
      <c r="H130" s="37" t="s">
        <v>9</v>
      </c>
      <c r="I130" s="39">
        <v>27173</v>
      </c>
      <c r="J130" s="39">
        <f t="shared" si="7"/>
        <v>325000</v>
      </c>
      <c r="K130" s="39">
        <f t="shared" si="8"/>
        <v>325000</v>
      </c>
      <c r="L130" s="39">
        <f t="shared" si="9"/>
        <v>325000</v>
      </c>
      <c r="M130" s="39">
        <f t="shared" si="10"/>
        <v>325000</v>
      </c>
      <c r="N130" s="39">
        <v>10000</v>
      </c>
      <c r="O130" s="39">
        <v>10000</v>
      </c>
    </row>
    <row r="131" spans="1:15" ht="17.100000000000001" customHeight="1" x14ac:dyDescent="0.25">
      <c r="A131" s="60"/>
      <c r="B131" s="43">
        <v>124</v>
      </c>
      <c r="C131" s="47" t="s">
        <v>10</v>
      </c>
      <c r="D131" s="44" t="s">
        <v>26</v>
      </c>
      <c r="E131" s="44" t="s">
        <v>13</v>
      </c>
      <c r="F131" s="45">
        <v>29883</v>
      </c>
      <c r="G131" s="44">
        <f t="shared" ca="1" si="11"/>
        <v>42</v>
      </c>
      <c r="H131" s="44" t="s">
        <v>9</v>
      </c>
      <c r="I131" s="46">
        <v>27173</v>
      </c>
      <c r="J131" s="46">
        <f t="shared" si="7"/>
        <v>325000</v>
      </c>
      <c r="K131" s="46">
        <f t="shared" si="8"/>
        <v>325000</v>
      </c>
      <c r="L131" s="46">
        <f t="shared" si="9"/>
        <v>325000</v>
      </c>
      <c r="M131" s="46">
        <f t="shared" si="10"/>
        <v>325000</v>
      </c>
      <c r="N131" s="46">
        <v>10000</v>
      </c>
      <c r="O131" s="46">
        <v>10000</v>
      </c>
    </row>
    <row r="132" spans="1:15" ht="17.100000000000001" customHeight="1" x14ac:dyDescent="0.25">
      <c r="A132" s="60"/>
      <c r="B132" s="36">
        <v>125</v>
      </c>
      <c r="C132" s="40" t="s">
        <v>10</v>
      </c>
      <c r="D132" s="37" t="s">
        <v>25</v>
      </c>
      <c r="E132" s="37" t="s">
        <v>13</v>
      </c>
      <c r="F132" s="38">
        <v>29485</v>
      </c>
      <c r="G132" s="37">
        <f t="shared" ca="1" si="11"/>
        <v>43</v>
      </c>
      <c r="H132" s="37" t="s">
        <v>9</v>
      </c>
      <c r="I132" s="39">
        <v>27173</v>
      </c>
      <c r="J132" s="39">
        <f t="shared" si="7"/>
        <v>325000</v>
      </c>
      <c r="K132" s="39">
        <f t="shared" si="8"/>
        <v>325000</v>
      </c>
      <c r="L132" s="39">
        <f t="shared" si="9"/>
        <v>325000</v>
      </c>
      <c r="M132" s="39">
        <f t="shared" si="10"/>
        <v>325000</v>
      </c>
      <c r="N132" s="39">
        <v>10000</v>
      </c>
      <c r="O132" s="39">
        <v>10000</v>
      </c>
    </row>
    <row r="133" spans="1:15" ht="17.100000000000001" customHeight="1" x14ac:dyDescent="0.25">
      <c r="A133" s="60"/>
      <c r="B133" s="43">
        <v>126</v>
      </c>
      <c r="C133" s="47" t="s">
        <v>10</v>
      </c>
      <c r="D133" s="44" t="s">
        <v>25</v>
      </c>
      <c r="E133" s="44" t="s">
        <v>13</v>
      </c>
      <c r="F133" s="45">
        <v>29069</v>
      </c>
      <c r="G133" s="44">
        <f t="shared" ca="1" si="11"/>
        <v>44</v>
      </c>
      <c r="H133" s="44" t="s">
        <v>9</v>
      </c>
      <c r="I133" s="46">
        <v>27173</v>
      </c>
      <c r="J133" s="46">
        <f t="shared" si="7"/>
        <v>325000</v>
      </c>
      <c r="K133" s="46">
        <f t="shared" si="8"/>
        <v>325000</v>
      </c>
      <c r="L133" s="46">
        <f t="shared" si="9"/>
        <v>325000</v>
      </c>
      <c r="M133" s="46">
        <f t="shared" si="10"/>
        <v>325000</v>
      </c>
      <c r="N133" s="46">
        <v>10000</v>
      </c>
      <c r="O133" s="46">
        <v>10000</v>
      </c>
    </row>
    <row r="134" spans="1:15" ht="17.100000000000001" customHeight="1" x14ac:dyDescent="0.25">
      <c r="A134" s="60"/>
      <c r="B134" s="36">
        <v>127</v>
      </c>
      <c r="C134" s="40" t="s">
        <v>10</v>
      </c>
      <c r="D134" s="37" t="s">
        <v>26</v>
      </c>
      <c r="E134" s="37" t="s">
        <v>13</v>
      </c>
      <c r="F134" s="38">
        <v>27672</v>
      </c>
      <c r="G134" s="37">
        <f t="shared" ca="1" si="11"/>
        <v>48</v>
      </c>
      <c r="H134" s="37" t="s">
        <v>9</v>
      </c>
      <c r="I134" s="39">
        <v>27173</v>
      </c>
      <c r="J134" s="39">
        <f t="shared" si="7"/>
        <v>325000</v>
      </c>
      <c r="K134" s="39">
        <f t="shared" si="8"/>
        <v>325000</v>
      </c>
      <c r="L134" s="39">
        <f t="shared" si="9"/>
        <v>325000</v>
      </c>
      <c r="M134" s="39">
        <f t="shared" si="10"/>
        <v>325000</v>
      </c>
      <c r="N134" s="39">
        <v>10000</v>
      </c>
      <c r="O134" s="39">
        <v>10000</v>
      </c>
    </row>
    <row r="135" spans="1:15" ht="17.100000000000001" customHeight="1" x14ac:dyDescent="0.25">
      <c r="A135" s="60"/>
      <c r="B135" s="43">
        <v>128</v>
      </c>
      <c r="C135" s="47" t="s">
        <v>10</v>
      </c>
      <c r="D135" s="44" t="s">
        <v>26</v>
      </c>
      <c r="E135" s="44" t="s">
        <v>13</v>
      </c>
      <c r="F135" s="45">
        <v>27668</v>
      </c>
      <c r="G135" s="44">
        <f t="shared" ca="1" si="11"/>
        <v>48</v>
      </c>
      <c r="H135" s="44" t="s">
        <v>9</v>
      </c>
      <c r="I135" s="46">
        <v>27173</v>
      </c>
      <c r="J135" s="46">
        <f t="shared" si="7"/>
        <v>325000</v>
      </c>
      <c r="K135" s="46">
        <f t="shared" si="8"/>
        <v>325000</v>
      </c>
      <c r="L135" s="46">
        <f t="shared" si="9"/>
        <v>325000</v>
      </c>
      <c r="M135" s="46">
        <f t="shared" si="10"/>
        <v>325000</v>
      </c>
      <c r="N135" s="46">
        <v>10000</v>
      </c>
      <c r="O135" s="46">
        <v>10000</v>
      </c>
    </row>
    <row r="136" spans="1:15" ht="17.100000000000001" customHeight="1" x14ac:dyDescent="0.25">
      <c r="A136" s="60"/>
      <c r="B136" s="36">
        <v>129</v>
      </c>
      <c r="C136" s="40" t="s">
        <v>10</v>
      </c>
      <c r="D136" s="37" t="s">
        <v>25</v>
      </c>
      <c r="E136" s="37" t="s">
        <v>13</v>
      </c>
      <c r="F136" s="38">
        <v>27570</v>
      </c>
      <c r="G136" s="37">
        <f t="shared" ref="G136:G167" ca="1" si="12">ROUNDDOWN((TODAY()-F136)/365.25,0)</f>
        <v>49</v>
      </c>
      <c r="H136" s="37" t="s">
        <v>9</v>
      </c>
      <c r="I136" s="39">
        <v>27173</v>
      </c>
      <c r="J136" s="39">
        <f t="shared" si="7"/>
        <v>325000</v>
      </c>
      <c r="K136" s="39">
        <f t="shared" si="8"/>
        <v>325000</v>
      </c>
      <c r="L136" s="39">
        <f t="shared" si="9"/>
        <v>325000</v>
      </c>
      <c r="M136" s="39">
        <f t="shared" si="10"/>
        <v>325000</v>
      </c>
      <c r="N136" s="39">
        <v>10000</v>
      </c>
      <c r="O136" s="39">
        <v>10000</v>
      </c>
    </row>
    <row r="137" spans="1:15" ht="17.100000000000001" customHeight="1" x14ac:dyDescent="0.25">
      <c r="A137" s="60"/>
      <c r="B137" s="43">
        <v>130</v>
      </c>
      <c r="C137" s="47" t="s">
        <v>10</v>
      </c>
      <c r="D137" s="44" t="s">
        <v>25</v>
      </c>
      <c r="E137" s="44" t="s">
        <v>13</v>
      </c>
      <c r="F137" s="45">
        <v>27181</v>
      </c>
      <c r="G137" s="44">
        <f t="shared" ca="1" si="12"/>
        <v>50</v>
      </c>
      <c r="H137" s="44" t="s">
        <v>9</v>
      </c>
      <c r="I137" s="46">
        <v>27173</v>
      </c>
      <c r="J137" s="46">
        <f t="shared" ref="J137:J143" si="13">IF(I137*12&gt;325000,325000,I137*12)</f>
        <v>325000</v>
      </c>
      <c r="K137" s="46">
        <f t="shared" ref="K137:K143" si="14">IF(I137*12&gt;325000,325000,I137*12)</f>
        <v>325000</v>
      </c>
      <c r="L137" s="46">
        <f t="shared" ref="L137:L143" si="15">IF(I137*12&gt;325000,325000,I137*12)</f>
        <v>325000</v>
      </c>
      <c r="M137" s="46">
        <f t="shared" ref="M137:M143" si="16">IF(I137*12&gt;325000,325000,I137*12)</f>
        <v>325000</v>
      </c>
      <c r="N137" s="46">
        <v>10000</v>
      </c>
      <c r="O137" s="46">
        <v>10000</v>
      </c>
    </row>
    <row r="138" spans="1:15" ht="17.100000000000001" customHeight="1" x14ac:dyDescent="0.25">
      <c r="A138" s="60"/>
      <c r="B138" s="36">
        <v>131</v>
      </c>
      <c r="C138" s="40" t="s">
        <v>10</v>
      </c>
      <c r="D138" s="37" t="s">
        <v>25</v>
      </c>
      <c r="E138" s="37" t="s">
        <v>13</v>
      </c>
      <c r="F138" s="38">
        <v>25877</v>
      </c>
      <c r="G138" s="37">
        <f t="shared" ca="1" si="12"/>
        <v>53</v>
      </c>
      <c r="H138" s="37" t="s">
        <v>9</v>
      </c>
      <c r="I138" s="39">
        <v>27173</v>
      </c>
      <c r="J138" s="39">
        <f t="shared" si="13"/>
        <v>325000</v>
      </c>
      <c r="K138" s="39">
        <f t="shared" si="14"/>
        <v>325000</v>
      </c>
      <c r="L138" s="39">
        <f t="shared" si="15"/>
        <v>325000</v>
      </c>
      <c r="M138" s="39">
        <f t="shared" si="16"/>
        <v>325000</v>
      </c>
      <c r="N138" s="39">
        <v>10000</v>
      </c>
      <c r="O138" s="39">
        <v>10000</v>
      </c>
    </row>
    <row r="139" spans="1:15" ht="17.100000000000001" customHeight="1" x14ac:dyDescent="0.25">
      <c r="A139" s="60"/>
      <c r="B139" s="43">
        <v>132</v>
      </c>
      <c r="C139" s="47" t="s">
        <v>10</v>
      </c>
      <c r="D139" s="44" t="s">
        <v>26</v>
      </c>
      <c r="E139" s="44" t="s">
        <v>13</v>
      </c>
      <c r="F139" s="45">
        <v>20632</v>
      </c>
      <c r="G139" s="44">
        <f t="shared" ca="1" si="12"/>
        <v>68</v>
      </c>
      <c r="H139" s="44" t="s">
        <v>9</v>
      </c>
      <c r="I139" s="46">
        <v>27173</v>
      </c>
      <c r="J139" s="46">
        <f t="shared" si="13"/>
        <v>325000</v>
      </c>
      <c r="K139" s="46">
        <f t="shared" si="14"/>
        <v>325000</v>
      </c>
      <c r="L139" s="46">
        <f t="shared" si="15"/>
        <v>325000</v>
      </c>
      <c r="M139" s="46">
        <f t="shared" si="16"/>
        <v>325000</v>
      </c>
      <c r="N139" s="46">
        <v>10000</v>
      </c>
      <c r="O139" s="46">
        <v>10000</v>
      </c>
    </row>
    <row r="140" spans="1:15" ht="17.100000000000001" customHeight="1" x14ac:dyDescent="0.25">
      <c r="A140" s="60"/>
      <c r="B140" s="36">
        <v>133</v>
      </c>
      <c r="C140" s="40" t="s">
        <v>10</v>
      </c>
      <c r="D140" s="37" t="s">
        <v>27</v>
      </c>
      <c r="E140" s="37" t="s">
        <v>11</v>
      </c>
      <c r="F140" s="38">
        <v>25787</v>
      </c>
      <c r="G140" s="37">
        <f t="shared" ca="1" si="12"/>
        <v>53</v>
      </c>
      <c r="H140" s="37" t="s">
        <v>12</v>
      </c>
      <c r="I140" s="39">
        <v>42688.26</v>
      </c>
      <c r="J140" s="39">
        <f t="shared" si="13"/>
        <v>325000</v>
      </c>
      <c r="K140" s="39">
        <f t="shared" si="14"/>
        <v>325000</v>
      </c>
      <c r="L140" s="39">
        <f t="shared" si="15"/>
        <v>325000</v>
      </c>
      <c r="M140" s="39">
        <f t="shared" si="16"/>
        <v>325000</v>
      </c>
      <c r="N140" s="39">
        <v>10000</v>
      </c>
      <c r="O140" s="39">
        <v>10000</v>
      </c>
    </row>
    <row r="141" spans="1:15" ht="17.100000000000001" customHeight="1" x14ac:dyDescent="0.25">
      <c r="A141" s="60"/>
      <c r="B141" s="43">
        <v>134</v>
      </c>
      <c r="C141" s="47" t="s">
        <v>10</v>
      </c>
      <c r="D141" s="44" t="s">
        <v>27</v>
      </c>
      <c r="E141" s="44" t="s">
        <v>11</v>
      </c>
      <c r="F141" s="45">
        <v>28755</v>
      </c>
      <c r="G141" s="44">
        <f t="shared" ca="1" si="12"/>
        <v>45</v>
      </c>
      <c r="H141" s="44" t="s">
        <v>9</v>
      </c>
      <c r="I141" s="46">
        <v>42688.26</v>
      </c>
      <c r="J141" s="46">
        <f t="shared" si="13"/>
        <v>325000</v>
      </c>
      <c r="K141" s="46">
        <f t="shared" si="14"/>
        <v>325000</v>
      </c>
      <c r="L141" s="46">
        <f t="shared" si="15"/>
        <v>325000</v>
      </c>
      <c r="M141" s="46">
        <f t="shared" si="16"/>
        <v>325000</v>
      </c>
      <c r="N141" s="46">
        <v>10000</v>
      </c>
      <c r="O141" s="46">
        <v>10000</v>
      </c>
    </row>
    <row r="142" spans="1:15" ht="17.100000000000001" customHeight="1" x14ac:dyDescent="0.25">
      <c r="A142" s="60"/>
      <c r="B142" s="36">
        <v>135</v>
      </c>
      <c r="C142" s="40" t="s">
        <v>10</v>
      </c>
      <c r="D142" s="37" t="s">
        <v>27</v>
      </c>
      <c r="E142" s="37" t="s">
        <v>11</v>
      </c>
      <c r="F142" s="38">
        <v>28240</v>
      </c>
      <c r="G142" s="37">
        <f t="shared" ca="1" si="12"/>
        <v>47</v>
      </c>
      <c r="H142" s="37" t="s">
        <v>9</v>
      </c>
      <c r="I142" s="39">
        <v>42688.26</v>
      </c>
      <c r="J142" s="39">
        <f t="shared" si="13"/>
        <v>325000</v>
      </c>
      <c r="K142" s="39">
        <f t="shared" si="14"/>
        <v>325000</v>
      </c>
      <c r="L142" s="39">
        <f t="shared" si="15"/>
        <v>325000</v>
      </c>
      <c r="M142" s="39">
        <f t="shared" si="16"/>
        <v>325000</v>
      </c>
      <c r="N142" s="39">
        <v>10000</v>
      </c>
      <c r="O142" s="39">
        <v>10000</v>
      </c>
    </row>
    <row r="143" spans="1:15" ht="17.100000000000001" customHeight="1" x14ac:dyDescent="0.25">
      <c r="A143" s="60"/>
      <c r="B143" s="43">
        <v>136</v>
      </c>
      <c r="C143" s="47" t="s">
        <v>10</v>
      </c>
      <c r="D143" s="48" t="s">
        <v>27</v>
      </c>
      <c r="E143" s="48" t="s">
        <v>8</v>
      </c>
      <c r="F143" s="49">
        <v>29274</v>
      </c>
      <c r="G143" s="48">
        <f t="shared" ca="1" si="12"/>
        <v>44</v>
      </c>
      <c r="H143" s="48" t="s">
        <v>9</v>
      </c>
      <c r="I143" s="50">
        <v>44008.52</v>
      </c>
      <c r="J143" s="50">
        <f t="shared" si="13"/>
        <v>325000</v>
      </c>
      <c r="K143" s="50">
        <f t="shared" si="14"/>
        <v>325000</v>
      </c>
      <c r="L143" s="50">
        <f t="shared" si="15"/>
        <v>325000</v>
      </c>
      <c r="M143" s="50">
        <f t="shared" si="16"/>
        <v>325000</v>
      </c>
      <c r="N143" s="50">
        <v>10000</v>
      </c>
      <c r="O143" s="50">
        <v>10000</v>
      </c>
    </row>
    <row r="144" spans="1:15" ht="17.100000000000001" customHeight="1" x14ac:dyDescent="0.25">
      <c r="B144" s="30"/>
      <c r="C144" s="30"/>
      <c r="D144" s="30"/>
      <c r="E144" s="30"/>
      <c r="F144" s="30"/>
      <c r="G144" s="30"/>
      <c r="H144" s="30"/>
      <c r="I144" s="30"/>
      <c r="J144" s="30"/>
      <c r="K144" s="30"/>
      <c r="L144" s="30"/>
      <c r="M144" s="30"/>
      <c r="N144" s="30"/>
      <c r="O144" s="30"/>
    </row>
    <row r="145" spans="1:15" x14ac:dyDescent="0.25">
      <c r="A145" s="31"/>
      <c r="B145" s="21"/>
      <c r="C145" s="22"/>
      <c r="D145" s="22"/>
      <c r="E145" s="22"/>
      <c r="F145" s="22"/>
      <c r="G145" s="22"/>
      <c r="H145" s="22"/>
      <c r="I145" s="23"/>
      <c r="J145" s="30"/>
      <c r="K145" s="30"/>
      <c r="L145" s="30"/>
      <c r="M145" s="30"/>
      <c r="N145" s="30"/>
      <c r="O145" s="30"/>
    </row>
    <row r="146" spans="1:15" x14ac:dyDescent="0.25">
      <c r="A146" s="31"/>
      <c r="B146" s="52" t="s">
        <v>16</v>
      </c>
      <c r="C146" s="41"/>
      <c r="D146" s="41"/>
      <c r="E146" s="41"/>
      <c r="F146" s="41"/>
      <c r="G146" s="41"/>
      <c r="H146" s="41"/>
      <c r="I146" s="42"/>
      <c r="J146" s="30"/>
      <c r="K146" s="30"/>
      <c r="L146" s="30"/>
      <c r="M146" s="30"/>
      <c r="N146" s="30"/>
      <c r="O146" s="30"/>
    </row>
    <row r="147" spans="1:15" ht="15" customHeight="1" x14ac:dyDescent="0.25">
      <c r="A147" s="31"/>
      <c r="B147" s="53" t="s">
        <v>39</v>
      </c>
      <c r="C147" s="22"/>
      <c r="D147" s="22"/>
      <c r="E147" s="22"/>
      <c r="F147" s="22"/>
      <c r="G147" s="22"/>
      <c r="H147" s="22"/>
      <c r="I147" s="23"/>
    </row>
    <row r="148" spans="1:15" x14ac:dyDescent="0.25">
      <c r="A148" s="31"/>
      <c r="B148" s="53" t="s">
        <v>38</v>
      </c>
    </row>
    <row r="149" spans="1:15" x14ac:dyDescent="0.25">
      <c r="B149" s="35" t="s">
        <v>40</v>
      </c>
      <c r="C149" s="55"/>
      <c r="D149" s="55"/>
      <c r="E149" s="55"/>
      <c r="F149" s="55"/>
      <c r="G149" s="55"/>
      <c r="H149" s="55"/>
      <c r="I149" s="56"/>
      <c r="J149" s="30"/>
      <c r="K149" s="30"/>
      <c r="L149" s="30"/>
      <c r="M149" s="30"/>
      <c r="N149" s="30"/>
      <c r="O149" s="30"/>
    </row>
    <row r="150" spans="1:15" x14ac:dyDescent="0.25">
      <c r="A150" s="31"/>
      <c r="B150" s="54"/>
      <c r="C150" s="55"/>
      <c r="D150" s="55"/>
      <c r="E150" s="55"/>
      <c r="F150" s="55"/>
      <c r="G150" s="55"/>
      <c r="H150" s="55"/>
      <c r="I150" s="56"/>
      <c r="J150" s="30"/>
      <c r="K150" s="30"/>
      <c r="L150" s="30"/>
      <c r="M150" s="30"/>
      <c r="N150" s="30"/>
      <c r="O150" s="30"/>
    </row>
    <row r="151" spans="1:15" x14ac:dyDescent="0.25">
      <c r="A151" s="31"/>
      <c r="B151" s="54"/>
      <c r="C151" s="55"/>
      <c r="D151" s="55"/>
      <c r="E151" s="55"/>
      <c r="F151" s="55"/>
      <c r="G151" s="55"/>
      <c r="H151" s="55"/>
      <c r="I151" s="56"/>
      <c r="J151" s="30"/>
      <c r="K151" s="30"/>
      <c r="L151" s="30"/>
      <c r="M151" s="30"/>
      <c r="N151" s="30"/>
      <c r="O151" s="30"/>
    </row>
    <row r="153" spans="1:15" x14ac:dyDescent="0.25">
      <c r="A153" s="31"/>
      <c r="B153" s="54"/>
      <c r="C153" s="55"/>
      <c r="D153" s="55"/>
      <c r="E153" s="55"/>
      <c r="F153" s="55"/>
      <c r="G153" s="55"/>
      <c r="H153" s="55"/>
      <c r="I153" s="56"/>
      <c r="J153" s="30"/>
      <c r="K153" s="30"/>
      <c r="L153" s="30"/>
      <c r="M153" s="30"/>
      <c r="N153" s="30"/>
      <c r="O153" s="30"/>
    </row>
    <row r="154" spans="1:15" x14ac:dyDescent="0.25">
      <c r="A154" s="31"/>
      <c r="B154" s="54"/>
      <c r="C154" s="55"/>
      <c r="D154" s="55"/>
      <c r="E154" s="55"/>
      <c r="F154" s="55"/>
      <c r="G154" s="55"/>
      <c r="H154" s="55"/>
      <c r="I154" s="56"/>
      <c r="J154" s="30"/>
      <c r="K154" s="30"/>
      <c r="L154" s="30"/>
      <c r="M154" s="30"/>
      <c r="N154" s="30"/>
      <c r="O154" s="30"/>
    </row>
  </sheetData>
  <sortState ref="B8:K143">
    <sortCondition ref="I8:I143"/>
    <sortCondition ref="H8:H143"/>
    <sortCondition ref="G8:G143"/>
  </sortState>
  <conditionalFormatting sqref="B9 E9:F143 H9:H143 B12 B15 B18 B21 B24 B30 B33 B36 B39 B42 B45 B48 B51 B54 B57 B60 B63 B66 B69 B72 B75 B78 B81 B84 B87 B90 B93 B96 B99 B102 B105 B108 B111 B114 B117 B120 B123 B126 B129 B132 B135 B138 B141 C13:D13 C23:D23 C25:D25 C15:D21 C29:D143 B27:D27">
    <cfRule type="expression" dxfId="9" priority="31">
      <formula>#REF!="Quarentena"</formula>
    </cfRule>
    <cfRule type="expression" dxfId="8" priority="32">
      <formula>#REF!="Desligado"</formula>
    </cfRule>
  </conditionalFormatting>
  <conditionalFormatting sqref="H8 D9:D12 B10:B11 B13:B14 B16:B17 B19:B20 B22:B23 B25:B26 B28:B29 B31:B32 B34:B35 B37:B38 B40:B41 B43:B44 B46:B47 B49:B50 B52:B53 B55:B56 B58:B59 B61:B62 B64:B65 B67:B68 B70:B71 B73:B74 B76:B77 B79:B80 B82:B83 B85:B86 B88:B89 B91:B92 B94:B95 B97:B98 B100:B101 B103:B104 B106:B107 B109:B110 B112:B113 B115:B116 B118:B119 B121:B122 B124:B125 B127:B128 B130:B131 B133:B134 B136:B137 B139:B140 B8 D8:F8 C22:D26 C14:D14 C16:D16 C18:D18 C20:D20 C28:D28 C30:D30 C32:D32 C34:D34 C36:D36 C38:D38 C40:D40 C42:D42 C44:D44 C46:D46 C48:D48 C50:D50 C52:D52 C54:D54 C56:D56 C58:D58 C60:D60 C62:D62 C64:D64 C66:D66 C68:D68 C70:D70 C73:D73 C75:D75 C77:D77 C79:D79 C81:D81 C83:D83 C85:D85 C87:D87 C89:D89 C91:D91 C96:D96 C98:D98 C100:D100 C102:D102 C104:D104 C106:D106 C108:D108 C110:D110 C112:D112 C114:D114 C116:D116 C118:D118 C120:D120 C122:D122 C124:D124 C126:D126 C128:D128 C130:D130 C132:D132 C134:D134 C136:D136 C138:D138 C140:D140 C93:D94 B142:D143">
    <cfRule type="expression" dxfId="7" priority="29">
      <formula>#REF!="Quarentena"</formula>
    </cfRule>
    <cfRule type="expression" dxfId="6" priority="30">
      <formula>#REF!="Desligado"</formula>
    </cfRule>
  </conditionalFormatting>
  <conditionalFormatting sqref="G9:G143 C12:D14">
    <cfRule type="expression" dxfId="5" priority="27">
      <formula>#REF!="Quarentena"</formula>
    </cfRule>
    <cfRule type="expression" dxfId="4" priority="28">
      <formula>#REF!="Desligado"</formula>
    </cfRule>
  </conditionalFormatting>
  <conditionalFormatting sqref="D27:D28">
    <cfRule type="expression" dxfId="3" priority="25">
      <formula>#REF!="Quarentena"</formula>
    </cfRule>
    <cfRule type="expression" dxfId="2" priority="26">
      <formula>#REF!="Desligado"</formula>
    </cfRule>
  </conditionalFormatting>
  <conditionalFormatting sqref="G8">
    <cfRule type="expression" dxfId="1" priority="17">
      <formula>#REF!="Quarentena"</formula>
    </cfRule>
    <cfRule type="expression" dxfId="0" priority="18">
      <formula>#REF!="Desligado"</formula>
    </cfRule>
  </conditionalFormatting>
  <pageMargins left="0.23622047244094491" right="0.23622047244094491" top="0.19685039370078741" bottom="0.31496062992125984" header="0.39370078740157483" footer="0.31496062992125984"/>
  <pageSetup paperSize="9" scale="79" fitToHeight="0" orientation="landscape" r:id="rId1"/>
  <headerFooter>
    <oddFooter>&amp;R&amp;P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2FEA2-A8BD-4DC5-A381-A494E62340CF}">
  <dimension ref="B1:F13"/>
  <sheetViews>
    <sheetView workbookViewId="0">
      <selection activeCell="F19" sqref="F19"/>
    </sheetView>
  </sheetViews>
  <sheetFormatPr defaultColWidth="9.140625" defaultRowHeight="15" x14ac:dyDescent="0.25"/>
  <cols>
    <col min="1" max="1" width="3.5703125" style="1" customWidth="1"/>
    <col min="2" max="2" width="4" style="3" bestFit="1" customWidth="1"/>
    <col min="3" max="3" width="14" style="3" bestFit="1" customWidth="1"/>
    <col min="4" max="4" width="19" style="3" bestFit="1" customWidth="1"/>
    <col min="5" max="5" width="18" style="3" bestFit="1" customWidth="1"/>
    <col min="6" max="6" width="21.5703125" style="3" bestFit="1" customWidth="1"/>
    <col min="7" max="16384" width="9.140625" style="1"/>
  </cols>
  <sheetData>
    <row r="1" spans="2:6" s="10" customFormat="1" ht="11.25" customHeight="1" x14ac:dyDescent="0.25">
      <c r="E1" s="11"/>
    </row>
    <row r="2" spans="2:6" s="10" customFormat="1" ht="18.75" x14ac:dyDescent="0.25">
      <c r="B2" s="12"/>
      <c r="C2" s="12"/>
      <c r="D2" s="12" t="s">
        <v>1</v>
      </c>
      <c r="E2" s="11"/>
    </row>
    <row r="3" spans="2:6" s="10" customFormat="1" ht="15.75" x14ac:dyDescent="0.25">
      <c r="B3" s="13"/>
      <c r="C3" s="13"/>
      <c r="D3" s="13" t="s">
        <v>0</v>
      </c>
      <c r="E3" s="11"/>
    </row>
    <row r="4" spans="2:6" s="10" customFormat="1" ht="15.75" x14ac:dyDescent="0.25">
      <c r="B4" s="13"/>
      <c r="C4" s="13"/>
      <c r="D4" s="13" t="s">
        <v>17</v>
      </c>
      <c r="E4" s="11"/>
    </row>
    <row r="5" spans="2:6" s="10" customFormat="1" ht="15.75" x14ac:dyDescent="0.25">
      <c r="C5" s="14"/>
      <c r="D5" s="15"/>
      <c r="E5" s="11"/>
    </row>
    <row r="6" spans="2:6" x14ac:dyDescent="0.25">
      <c r="B6" s="2" t="s">
        <v>2</v>
      </c>
      <c r="C6" s="2" t="s">
        <v>3</v>
      </c>
      <c r="D6" s="2" t="s">
        <v>4</v>
      </c>
      <c r="E6" s="2" t="s">
        <v>6</v>
      </c>
      <c r="F6" s="2" t="s">
        <v>7</v>
      </c>
    </row>
    <row r="7" spans="2:6" x14ac:dyDescent="0.25">
      <c r="B7" s="16">
        <v>1</v>
      </c>
      <c r="C7" s="4" t="s">
        <v>18</v>
      </c>
      <c r="D7" s="4" t="s">
        <v>13</v>
      </c>
      <c r="E7" s="6">
        <v>27173</v>
      </c>
      <c r="F7" s="5" t="s">
        <v>19</v>
      </c>
    </row>
    <row r="8" spans="2:6" x14ac:dyDescent="0.25">
      <c r="B8" s="17">
        <v>2</v>
      </c>
      <c r="C8" s="7" t="s">
        <v>18</v>
      </c>
      <c r="D8" s="7" t="s">
        <v>13</v>
      </c>
      <c r="E8" s="9">
        <v>27173</v>
      </c>
      <c r="F8" s="8" t="s">
        <v>19</v>
      </c>
    </row>
    <row r="10" spans="2:6" x14ac:dyDescent="0.25">
      <c r="B10" s="63" t="s">
        <v>16</v>
      </c>
      <c r="C10" s="64"/>
      <c r="D10" s="64"/>
      <c r="E10" s="64"/>
      <c r="F10" s="65"/>
    </row>
    <row r="11" spans="2:6" ht="33.75" customHeight="1" x14ac:dyDescent="0.25">
      <c r="B11" s="66" t="s">
        <v>20</v>
      </c>
      <c r="C11" s="67"/>
      <c r="D11" s="67"/>
      <c r="E11" s="67"/>
      <c r="F11" s="68"/>
    </row>
    <row r="12" spans="2:6" ht="54" customHeight="1" x14ac:dyDescent="0.25">
      <c r="B12" s="66" t="s">
        <v>28</v>
      </c>
      <c r="C12" s="67"/>
      <c r="D12" s="67"/>
      <c r="E12" s="67"/>
      <c r="F12" s="68"/>
    </row>
    <row r="13" spans="2:6" ht="86.25" customHeight="1" x14ac:dyDescent="0.25">
      <c r="B13" s="1"/>
    </row>
  </sheetData>
  <mergeCells count="3">
    <mergeCell ref="B10:F10"/>
    <mergeCell ref="B11:F11"/>
    <mergeCell ref="B12:F12"/>
  </mergeCells>
  <pageMargins left="0.511811024"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2</vt:i4>
      </vt:variant>
    </vt:vector>
  </HeadingPairs>
  <TitlesOfParts>
    <vt:vector size="4" baseType="lpstr">
      <vt:lpstr>BASE DE SEGURADOS</vt:lpstr>
      <vt:lpstr>CONTRATAÇÕES PREVISTAS</vt:lpstr>
      <vt:lpstr>'BASE DE SEGURADOS'!Area_de_impressao</vt:lpstr>
      <vt:lpstr>'BASE DE SEGURADOS'!Titulos_de_impressao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Gabriela Tavares Borges</dc:creator>
  <cp:lastModifiedBy>Claudia Leticia Boato Alves</cp:lastModifiedBy>
  <cp:lastPrinted>2024-07-11T16:09:00Z</cp:lastPrinted>
  <dcterms:created xsi:type="dcterms:W3CDTF">2024-01-08T17:17:21Z</dcterms:created>
  <dcterms:modified xsi:type="dcterms:W3CDTF">2024-07-11T17:31:04Z</dcterms:modified>
</cp:coreProperties>
</file>